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8800" windowHeight="12410" tabRatio="868"/>
  </bookViews>
  <sheets>
    <sheet name="논리-1" sheetId="52" r:id="rId1"/>
    <sheet name="논리-2" sheetId="56" r:id="rId2"/>
    <sheet name="논리-3" sheetId="61" r:id="rId3"/>
    <sheet name="논리-4" sheetId="53" r:id="rId4"/>
    <sheet name="논리-5" sheetId="60" r:id="rId5"/>
    <sheet name="논리-6" sheetId="57" r:id="rId6"/>
    <sheet name="논리-7" sheetId="49" r:id="rId7"/>
    <sheet name="논리-8" sheetId="58" r:id="rId8"/>
    <sheet name="논리-9" sheetId="54" r:id="rId9"/>
    <sheet name="논리-10" sheetId="48" r:id="rId10"/>
    <sheet name="논리-11" sheetId="59" r:id="rId11"/>
    <sheet name="논리-12" sheetId="55" r:id="rId12"/>
    <sheet name="논리-13" sheetId="51" r:id="rId13"/>
  </sheets>
  <externalReferences>
    <externalReference r:id="rId14"/>
    <externalReference r:id="rId15"/>
    <externalReference r:id="rId16"/>
  </externalReferences>
  <definedNames>
    <definedName name="매출이익총액" localSheetId="10">'[1]분석작업-1'!#REF!</definedName>
    <definedName name="매출이익총액" localSheetId="2">'[1]분석작업-1'!#REF!</definedName>
    <definedName name="매출이익총액" localSheetId="4">'[1]분석작업-1'!#REF!</definedName>
    <definedName name="매출이익총액" localSheetId="6">'[1]분석작업-1'!#REF!</definedName>
    <definedName name="매출이익총액">'[1]분석작업-1'!#REF!</definedName>
    <definedName name="문구명" localSheetId="10">'[2]기본작업-2'!#REF!</definedName>
    <definedName name="문구명" localSheetId="2">'[2]기본작업-2'!#REF!</definedName>
    <definedName name="문구명" localSheetId="4">'[2]기본작업-2'!#REF!</definedName>
    <definedName name="문구명" localSheetId="6">'[2]기본작업-2'!#REF!</definedName>
    <definedName name="문구명">'[2]기본작업-2'!#REF!</definedName>
    <definedName name="수익률" localSheetId="10">'[1]분석작업-1'!#REF!</definedName>
    <definedName name="수익률" localSheetId="2">'[1]분석작업-1'!#REF!</definedName>
    <definedName name="수익률" localSheetId="4">'[1]분석작업-1'!#REF!</definedName>
    <definedName name="수익률" localSheetId="6">'[1]분석작업-1'!#REF!</definedName>
    <definedName name="수익률">'[1]분석작업-1'!#REF!</definedName>
    <definedName name="오픈일자" localSheetId="10">#REF!</definedName>
    <definedName name="오픈일자" localSheetId="2">#REF!</definedName>
    <definedName name="오픈일자" localSheetId="4">#REF!</definedName>
    <definedName name="오픈일자" localSheetId="6">#REF!</definedName>
    <definedName name="오픈일자">#REF!</definedName>
    <definedName name="통신요금평균" localSheetId="10">'[2]분석작업-1'!#REF!</definedName>
    <definedName name="통신요금평균" localSheetId="2">'[2]분석작업-1'!#REF!</definedName>
    <definedName name="통신요금평균" localSheetId="4">'[2]분석작업-1'!#REF!</definedName>
    <definedName name="통신요금평균" localSheetId="6">'[2]분석작업-1'!#REF!</definedName>
    <definedName name="통신요금평균">'[2]분석작업-1'!#REF!</definedName>
    <definedName name="판매가격" localSheetId="10">'[3]기본작업-2'!#REF!</definedName>
    <definedName name="판매가격" localSheetId="2">'[3]기본작업-2'!#REF!</definedName>
    <definedName name="판매가격" localSheetId="4">'[3]기본작업-2'!#REF!</definedName>
    <definedName name="판매가격" localSheetId="6">'[3]기본작업-2'!#REF!</definedName>
    <definedName name="판매가격">'[3]기본작업-2'!#REF!</definedName>
    <definedName name="학점이" localSheetId="10">#REF!</definedName>
    <definedName name="학점이" localSheetId="2">#REF!</definedName>
    <definedName name="학점이" localSheetId="4">#REF!</definedName>
    <definedName name="학점이" localSheetId="6">#REF!</definedName>
    <definedName name="학점이">#REF!</definedName>
    <definedName name="학점표" localSheetId="10">#REF!</definedName>
    <definedName name="학점표" localSheetId="2">#REF!</definedName>
    <definedName name="학점표" localSheetId="4">#REF!</definedName>
    <definedName name="학점표" localSheetId="6">#REF!</definedName>
    <definedName name="학점표">#REF!</definedName>
    <definedName name="할인율" localSheetId="10">'[2]분석작업-1'!#REF!</definedName>
    <definedName name="할인율" localSheetId="2">'[2]분석작업-1'!#REF!</definedName>
    <definedName name="할인율" localSheetId="4">'[2]분석작업-1'!#REF!</definedName>
    <definedName name="할인율" localSheetId="6">'[2]분석작업-1'!#REF!</definedName>
    <definedName name="할인율">'[2]분석작업-1'!#REF!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59" l="1"/>
  <c r="E35" i="59"/>
  <c r="E34" i="59"/>
  <c r="E33" i="59"/>
  <c r="E32" i="59"/>
  <c r="E31" i="59"/>
  <c r="E30" i="59"/>
  <c r="E29" i="59"/>
  <c r="E28" i="59"/>
  <c r="D20" i="59"/>
  <c r="D19" i="59"/>
  <c r="D18" i="59"/>
  <c r="D17" i="59"/>
  <c r="D16" i="59"/>
  <c r="D15" i="59"/>
  <c r="D14" i="59"/>
  <c r="D13" i="59"/>
  <c r="D24" i="55" l="1"/>
  <c r="D23" i="55"/>
  <c r="D22" i="55"/>
  <c r="D21" i="55"/>
  <c r="D20" i="55"/>
  <c r="D19" i="55"/>
  <c r="D18" i="55"/>
  <c r="D17" i="55"/>
  <c r="D16" i="55"/>
  <c r="D15" i="55"/>
  <c r="E36" i="52" l="1"/>
  <c r="E35" i="52"/>
  <c r="E34" i="52"/>
  <c r="E33" i="52"/>
  <c r="E32" i="52"/>
  <c r="E31" i="52"/>
  <c r="E30" i="52"/>
  <c r="E29" i="52"/>
  <c r="E28" i="52"/>
  <c r="D20" i="52"/>
  <c r="D19" i="52"/>
  <c r="D18" i="52"/>
  <c r="D17" i="52"/>
  <c r="D16" i="52"/>
  <c r="D15" i="52"/>
  <c r="D14" i="52"/>
  <c r="D13" i="52"/>
  <c r="J10" i="51" l="1"/>
  <c r="J9" i="51"/>
  <c r="J8" i="51"/>
  <c r="J7" i="51"/>
  <c r="J6" i="51"/>
  <c r="J5" i="51"/>
  <c r="J4" i="51"/>
  <c r="J3" i="51"/>
</calcChain>
</file>

<file path=xl/sharedStrings.xml><?xml version="1.0" encoding="utf-8"?>
<sst xmlns="http://schemas.openxmlformats.org/spreadsheetml/2006/main" count="1541" uniqueCount="866">
  <si>
    <t>[표1]</t>
  </si>
  <si>
    <t>[표2]</t>
  </si>
  <si>
    <t>부서명</t>
  </si>
  <si>
    <t>판매량</t>
  </si>
  <si>
    <t>[표4]</t>
  </si>
  <si>
    <t>등급</t>
  </si>
  <si>
    <t>사원명</t>
  </si>
  <si>
    <t>학과</t>
  </si>
  <si>
    <t>사원</t>
  </si>
  <si>
    <t>과장</t>
  </si>
  <si>
    <t>대리</t>
  </si>
  <si>
    <t>학번</t>
  </si>
  <si>
    <t>판매가</t>
  </si>
  <si>
    <t>점수</t>
  </si>
  <si>
    <t>영업2부</t>
  </si>
  <si>
    <t>영업1부</t>
  </si>
  <si>
    <t>영업3부</t>
  </si>
  <si>
    <t>회원명</t>
  </si>
  <si>
    <t>판매실적</t>
  </si>
  <si>
    <t>학생명</t>
  </si>
  <si>
    <t>회원코드</t>
  </si>
  <si>
    <t>구입총액</t>
  </si>
  <si>
    <t>이상희</t>
  </si>
  <si>
    <t>사원별 판매실적현황</t>
  </si>
  <si>
    <t>회원관리현황</t>
  </si>
  <si>
    <t>직급</t>
  </si>
  <si>
    <t>구입횟수</t>
  </si>
  <si>
    <t>김상욱</t>
  </si>
  <si>
    <t>HP-A-01</t>
  </si>
  <si>
    <t>황진주</t>
  </si>
  <si>
    <t>HP-A-02</t>
  </si>
  <si>
    <t>김민서</t>
  </si>
  <si>
    <t>HP-A-03</t>
  </si>
  <si>
    <t>HP-A-04</t>
  </si>
  <si>
    <t>심영훈</t>
  </si>
  <si>
    <t>HP-A-05</t>
  </si>
  <si>
    <t>최대건</t>
  </si>
  <si>
    <t>HP-A-06</t>
  </si>
  <si>
    <t>윤정희</t>
  </si>
  <si>
    <t>HP-A-07</t>
  </si>
  <si>
    <t>김민성</t>
  </si>
  <si>
    <t>HP-A-08</t>
  </si>
  <si>
    <t>노유영</t>
  </si>
  <si>
    <t>HP-A-09</t>
  </si>
  <si>
    <t>판매실적이 가장 높은 사원</t>
  </si>
  <si>
    <t>HP-A-10</t>
  </si>
  <si>
    <t>[표3]</t>
    <phoneticPr fontId="1" type="noConversion"/>
  </si>
  <si>
    <t>교양 성적표</t>
  </si>
  <si>
    <t>영어발표대회</t>
    <phoneticPr fontId="1" type="noConversion"/>
  </si>
  <si>
    <t>점수</t>
    <phoneticPr fontId="1" type="noConversion"/>
  </si>
  <si>
    <t>결과</t>
    <phoneticPr fontId="1" type="noConversion"/>
  </si>
  <si>
    <t>정보처리</t>
  </si>
  <si>
    <t xml:space="preserve"> 박현숙 </t>
  </si>
  <si>
    <t>김연경</t>
  </si>
  <si>
    <t>컴퓨터</t>
  </si>
  <si>
    <t xml:space="preserve"> 송진우 </t>
  </si>
  <si>
    <t>박종훈</t>
  </si>
  <si>
    <t xml:space="preserve"> 이선빈 </t>
  </si>
  <si>
    <t>조유리</t>
  </si>
  <si>
    <t xml:space="preserve"> 전지석 </t>
  </si>
  <si>
    <t>강혜원</t>
  </si>
  <si>
    <t xml:space="preserve"> 한유빈 </t>
  </si>
  <si>
    <t>권은비</t>
  </si>
  <si>
    <t xml:space="preserve"> 강영웅 </t>
  </si>
  <si>
    <t>심우석</t>
  </si>
  <si>
    <t xml:space="preserve"> 김한수 </t>
  </si>
  <si>
    <t>김한성</t>
  </si>
  <si>
    <t xml:space="preserve"> 최미경 </t>
  </si>
  <si>
    <t>이효진</t>
  </si>
  <si>
    <t>컴퓨터-정보처리 점수 차이</t>
  </si>
  <si>
    <t>최미영</t>
    <phoneticPr fontId="1" type="noConversion"/>
  </si>
  <si>
    <t>[표5]</t>
    <phoneticPr fontId="1" type="noConversion"/>
  </si>
  <si>
    <t>상공몰 판매현황</t>
  </si>
  <si>
    <t>카테고리</t>
  </si>
  <si>
    <t>상품명</t>
    <phoneticPr fontId="1" type="noConversion"/>
  </si>
  <si>
    <t>총판매액</t>
  </si>
  <si>
    <t>채소</t>
  </si>
  <si>
    <t>양배추</t>
  </si>
  <si>
    <t>과일</t>
  </si>
  <si>
    <t>바나나</t>
  </si>
  <si>
    <t>포도</t>
  </si>
  <si>
    <t>정육</t>
  </si>
  <si>
    <t>닭고기</t>
  </si>
  <si>
    <t>사과</t>
  </si>
  <si>
    <t>돼지고기</t>
  </si>
  <si>
    <t>&lt;조건&gt;</t>
    <phoneticPr fontId="1" type="noConversion"/>
  </si>
  <si>
    <t>감자</t>
  </si>
  <si>
    <t>과일 총판매액 합계</t>
    <phoneticPr fontId="1" type="noConversion"/>
  </si>
  <si>
    <t>[표1]</t>
    <phoneticPr fontId="1" type="noConversion"/>
  </si>
  <si>
    <t>P00002</t>
  </si>
  <si>
    <t>P00003</t>
  </si>
  <si>
    <t>P00004</t>
  </si>
  <si>
    <t>P00005</t>
  </si>
  <si>
    <t>P00006</t>
  </si>
  <si>
    <t>P00007</t>
  </si>
  <si>
    <t>높이뛰기 기록(cm)</t>
  </si>
  <si>
    <t>학자금</t>
    <phoneticPr fontId="1" type="noConversion"/>
  </si>
  <si>
    <t>참가번호</t>
    <phoneticPr fontId="1" type="noConversion"/>
  </si>
  <si>
    <t>[표1]</t>
    <phoneticPr fontId="1" type="noConversion"/>
  </si>
  <si>
    <t>수학경시대회 결과</t>
    <phoneticPr fontId="1" type="noConversion"/>
  </si>
  <si>
    <t>[표2]</t>
    <phoneticPr fontId="1" type="noConversion"/>
  </si>
  <si>
    <t>도서판매현황</t>
    <phoneticPr fontId="1" type="noConversion"/>
  </si>
  <si>
    <t>이름</t>
    <phoneticPr fontId="1" type="noConversion"/>
  </si>
  <si>
    <t>출신지역</t>
    <phoneticPr fontId="1" type="noConversion"/>
  </si>
  <si>
    <t>평가점수</t>
    <phoneticPr fontId="1" type="noConversion"/>
  </si>
  <si>
    <t>서점</t>
    <phoneticPr fontId="1" type="noConversion"/>
  </si>
  <si>
    <t>도서</t>
    <phoneticPr fontId="1" type="noConversion"/>
  </si>
  <si>
    <t>상반기</t>
    <phoneticPr fontId="1" type="noConversion"/>
  </si>
  <si>
    <t>하반기</t>
    <phoneticPr fontId="1" type="noConversion"/>
  </si>
  <si>
    <t>합계</t>
    <phoneticPr fontId="1" type="noConversion"/>
  </si>
  <si>
    <t>P00001</t>
    <phoneticPr fontId="1" type="noConversion"/>
  </si>
  <si>
    <t>강준호</t>
    <phoneticPr fontId="1" type="noConversion"/>
  </si>
  <si>
    <t>서울</t>
    <phoneticPr fontId="1" type="noConversion"/>
  </si>
  <si>
    <t>하나문고</t>
    <phoneticPr fontId="1" type="noConversion"/>
  </si>
  <si>
    <t>SF</t>
    <phoneticPr fontId="1" type="noConversion"/>
  </si>
  <si>
    <t>안혜진</t>
    <phoneticPr fontId="1" type="noConversion"/>
  </si>
  <si>
    <t>인천</t>
    <phoneticPr fontId="1" type="noConversion"/>
  </si>
  <si>
    <t>북스토리</t>
    <phoneticPr fontId="1" type="noConversion"/>
  </si>
  <si>
    <t>소설</t>
    <phoneticPr fontId="1" type="noConversion"/>
  </si>
  <si>
    <t>한지민</t>
    <phoneticPr fontId="1" type="noConversion"/>
  </si>
  <si>
    <t>부산</t>
    <phoneticPr fontId="1" type="noConversion"/>
  </si>
  <si>
    <t>낮의서점</t>
    <phoneticPr fontId="1" type="noConversion"/>
  </si>
  <si>
    <t>로맨스</t>
    <phoneticPr fontId="1" type="noConversion"/>
  </si>
  <si>
    <t>유서연</t>
    <phoneticPr fontId="1" type="noConversion"/>
  </si>
  <si>
    <t>서울</t>
    <phoneticPr fontId="1" type="noConversion"/>
  </si>
  <si>
    <t>망원서점</t>
    <phoneticPr fontId="1" type="noConversion"/>
  </si>
  <si>
    <t>SF</t>
    <phoneticPr fontId="1" type="noConversion"/>
  </si>
  <si>
    <t>정병우</t>
    <phoneticPr fontId="1" type="noConversion"/>
  </si>
  <si>
    <t>광주</t>
    <phoneticPr fontId="1" type="noConversion"/>
  </si>
  <si>
    <t>노란책방</t>
    <phoneticPr fontId="1" type="noConversion"/>
  </si>
  <si>
    <t>소설</t>
    <phoneticPr fontId="1" type="noConversion"/>
  </si>
  <si>
    <t>한지은</t>
    <phoneticPr fontId="1" type="noConversion"/>
  </si>
  <si>
    <t>부산</t>
    <phoneticPr fontId="1" type="noConversion"/>
  </si>
  <si>
    <t>책크인</t>
    <phoneticPr fontId="1" type="noConversion"/>
  </si>
  <si>
    <t>로맨스</t>
    <phoneticPr fontId="1" type="noConversion"/>
  </si>
  <si>
    <t>최방원</t>
    <phoneticPr fontId="1" type="noConversion"/>
  </si>
  <si>
    <t>우리문고</t>
    <phoneticPr fontId="1" type="noConversion"/>
  </si>
  <si>
    <t>SF</t>
    <phoneticPr fontId="1" type="noConversion"/>
  </si>
  <si>
    <t>출신지역이 서울인 학생수</t>
    <phoneticPr fontId="1" type="noConversion"/>
  </si>
  <si>
    <t>국민서점</t>
    <phoneticPr fontId="1" type="noConversion"/>
  </si>
  <si>
    <t>소설</t>
    <phoneticPr fontId="1" type="noConversion"/>
  </si>
  <si>
    <t>[표3]</t>
    <phoneticPr fontId="1" type="noConversion"/>
  </si>
  <si>
    <t>상공은행 대출현황</t>
    <phoneticPr fontId="1" type="noConversion"/>
  </si>
  <si>
    <t>(단위:만원)</t>
    <phoneticPr fontId="1" type="noConversion"/>
  </si>
  <si>
    <t>소설 최대값-최소값 차이</t>
    <phoneticPr fontId="1" type="noConversion"/>
  </si>
  <si>
    <t>대출상품</t>
    <phoneticPr fontId="1" type="noConversion"/>
  </si>
  <si>
    <t>고객명</t>
    <phoneticPr fontId="1" type="noConversion"/>
  </si>
  <si>
    <t>대출금액</t>
    <phoneticPr fontId="1" type="noConversion"/>
  </si>
  <si>
    <t>이자</t>
    <phoneticPr fontId="1" type="noConversion"/>
  </si>
  <si>
    <t>결혼자금</t>
    <phoneticPr fontId="1" type="noConversion"/>
  </si>
  <si>
    <t>박혜경</t>
    <phoneticPr fontId="1" type="noConversion"/>
  </si>
  <si>
    <t>주택마련</t>
    <phoneticPr fontId="1" type="noConversion"/>
  </si>
  <si>
    <t>조세웅</t>
    <phoneticPr fontId="1" type="noConversion"/>
  </si>
  <si>
    <t>출산</t>
    <phoneticPr fontId="1" type="noConversion"/>
  </si>
  <si>
    <t>김연중</t>
    <phoneticPr fontId="1" type="noConversion"/>
  </si>
  <si>
    <t>예금</t>
    <phoneticPr fontId="1" type="noConversion"/>
  </si>
  <si>
    <t>이민호</t>
    <phoneticPr fontId="1" type="noConversion"/>
  </si>
  <si>
    <t>[표4]</t>
    <phoneticPr fontId="1" type="noConversion"/>
  </si>
  <si>
    <t>황미경</t>
    <phoneticPr fontId="1" type="noConversion"/>
  </si>
  <si>
    <t>선수명</t>
    <phoneticPr fontId="1" type="noConversion"/>
  </si>
  <si>
    <t>기록</t>
    <phoneticPr fontId="1" type="noConversion"/>
  </si>
  <si>
    <t>수상</t>
    <phoneticPr fontId="1" type="noConversion"/>
  </si>
  <si>
    <t>유광현</t>
    <phoneticPr fontId="1" type="noConversion"/>
  </si>
  <si>
    <t>&lt;이자율표&gt;</t>
    <phoneticPr fontId="1" type="noConversion"/>
  </si>
  <si>
    <t>김현진</t>
    <phoneticPr fontId="1" type="noConversion"/>
  </si>
  <si>
    <t>대출상품</t>
    <phoneticPr fontId="1" type="noConversion"/>
  </si>
  <si>
    <t>이자율</t>
    <phoneticPr fontId="1" type="noConversion"/>
  </si>
  <si>
    <t>이의조</t>
    <phoneticPr fontId="1" type="noConversion"/>
  </si>
  <si>
    <t>출산</t>
    <phoneticPr fontId="1" type="noConversion"/>
  </si>
  <si>
    <t>이경민</t>
    <phoneticPr fontId="1" type="noConversion"/>
  </si>
  <si>
    <t>결혼자금</t>
    <phoneticPr fontId="1" type="noConversion"/>
  </si>
  <si>
    <t>고회식</t>
    <phoneticPr fontId="1" type="noConversion"/>
  </si>
  <si>
    <t>주택마련</t>
    <phoneticPr fontId="1" type="noConversion"/>
  </si>
  <si>
    <t>김준용</t>
    <phoneticPr fontId="1" type="noConversion"/>
  </si>
  <si>
    <t>학자금</t>
    <phoneticPr fontId="1" type="noConversion"/>
  </si>
  <si>
    <t>이상식</t>
    <phoneticPr fontId="1" type="noConversion"/>
  </si>
  <si>
    <t>손지혁</t>
    <phoneticPr fontId="1" type="noConversion"/>
  </si>
  <si>
    <t>[표5]</t>
    <phoneticPr fontId="1" type="noConversion"/>
  </si>
  <si>
    <t>국가별 환율</t>
    <phoneticPr fontId="1" type="noConversion"/>
  </si>
  <si>
    <t>통화명</t>
    <phoneticPr fontId="1" type="noConversion"/>
  </si>
  <si>
    <t>환율</t>
    <phoneticPr fontId="1" type="noConversion"/>
  </si>
  <si>
    <t>USD</t>
    <phoneticPr fontId="1" type="noConversion"/>
  </si>
  <si>
    <t>AUD</t>
    <phoneticPr fontId="1" type="noConversion"/>
  </si>
  <si>
    <t>GBP</t>
    <phoneticPr fontId="1" type="noConversion"/>
  </si>
  <si>
    <t>JPY</t>
    <phoneticPr fontId="1" type="noConversion"/>
  </si>
  <si>
    <t>환율</t>
    <phoneticPr fontId="1" type="noConversion"/>
  </si>
  <si>
    <t>CNY</t>
    <phoneticPr fontId="1" type="noConversion"/>
  </si>
  <si>
    <t>AUD</t>
    <phoneticPr fontId="1" type="noConversion"/>
  </si>
  <si>
    <t>[표1]</t>
    <phoneticPr fontId="1" type="noConversion"/>
  </si>
  <si>
    <t>사내 하프 마라톤</t>
    <phoneticPr fontId="1" type="noConversion"/>
  </si>
  <si>
    <t>[표2]</t>
    <phoneticPr fontId="1" type="noConversion"/>
  </si>
  <si>
    <t>상공클럽 가입 현황</t>
    <phoneticPr fontId="1" type="noConversion"/>
  </si>
  <si>
    <t>참가번호</t>
    <phoneticPr fontId="1" type="noConversion"/>
  </si>
  <si>
    <t>선수명</t>
    <phoneticPr fontId="1" type="noConversion"/>
  </si>
  <si>
    <t>기록</t>
    <phoneticPr fontId="1" type="noConversion"/>
  </si>
  <si>
    <t>순위</t>
    <phoneticPr fontId="1" type="noConversion"/>
  </si>
  <si>
    <t>이종혁</t>
    <phoneticPr fontId="1" type="noConversion"/>
  </si>
  <si>
    <t>회원명</t>
    <phoneticPr fontId="1" type="noConversion"/>
  </si>
  <si>
    <t>가입일</t>
    <phoneticPr fontId="1" type="noConversion"/>
  </si>
  <si>
    <t>등급</t>
    <phoneticPr fontId="1" type="noConversion"/>
  </si>
  <si>
    <t>박준형</t>
    <phoneticPr fontId="1" type="noConversion"/>
  </si>
  <si>
    <t>이연희</t>
    <phoneticPr fontId="1" type="noConversion"/>
  </si>
  <si>
    <t>김희재</t>
    <phoneticPr fontId="1" type="noConversion"/>
  </si>
  <si>
    <t>박장훈</t>
    <phoneticPr fontId="1" type="noConversion"/>
  </si>
  <si>
    <t>김한순</t>
    <phoneticPr fontId="1" type="noConversion"/>
  </si>
  <si>
    <t>강동엽</t>
    <phoneticPr fontId="1" type="noConversion"/>
  </si>
  <si>
    <t>고회식</t>
    <phoneticPr fontId="1" type="noConversion"/>
  </si>
  <si>
    <t>유승희</t>
    <phoneticPr fontId="1" type="noConversion"/>
  </si>
  <si>
    <t>지승대</t>
    <phoneticPr fontId="1" type="noConversion"/>
  </si>
  <si>
    <t>황진주</t>
    <phoneticPr fontId="1" type="noConversion"/>
  </si>
  <si>
    <t>박해수</t>
    <phoneticPr fontId="1" type="noConversion"/>
  </si>
  <si>
    <t>어수한</t>
    <phoneticPr fontId="1" type="noConversion"/>
  </si>
  <si>
    <t>[표3]</t>
    <phoneticPr fontId="1" type="noConversion"/>
  </si>
  <si>
    <t>사원 판매 현황</t>
    <phoneticPr fontId="1" type="noConversion"/>
  </si>
  <si>
    <t>[표4]</t>
    <phoneticPr fontId="1" type="noConversion"/>
  </si>
  <si>
    <t>사원 평가 현황</t>
    <phoneticPr fontId="1" type="noConversion"/>
  </si>
  <si>
    <t>사원명</t>
    <phoneticPr fontId="1" type="noConversion"/>
  </si>
  <si>
    <t>지점</t>
    <phoneticPr fontId="1" type="noConversion"/>
  </si>
  <si>
    <t>수량</t>
    <phoneticPr fontId="1" type="noConversion"/>
  </si>
  <si>
    <t>판매금액</t>
    <phoneticPr fontId="1" type="noConversion"/>
  </si>
  <si>
    <t>업무능력</t>
    <phoneticPr fontId="1" type="noConversion"/>
  </si>
  <si>
    <t>대인관계</t>
    <phoneticPr fontId="1" type="noConversion"/>
  </si>
  <si>
    <t>회화능력</t>
    <phoneticPr fontId="1" type="noConversion"/>
  </si>
  <si>
    <t>평가</t>
    <phoneticPr fontId="1" type="noConversion"/>
  </si>
  <si>
    <t>이세훈</t>
    <phoneticPr fontId="1" type="noConversion"/>
  </si>
  <si>
    <t>북부</t>
    <phoneticPr fontId="1" type="noConversion"/>
  </si>
  <si>
    <t>강수진</t>
    <phoneticPr fontId="1" type="noConversion"/>
  </si>
  <si>
    <t>한범준</t>
    <phoneticPr fontId="1" type="noConversion"/>
  </si>
  <si>
    <t>남부</t>
    <phoneticPr fontId="1" type="noConversion"/>
  </si>
  <si>
    <t>최성욱</t>
    <phoneticPr fontId="1" type="noConversion"/>
  </si>
  <si>
    <t>신솔지</t>
    <phoneticPr fontId="1" type="noConversion"/>
  </si>
  <si>
    <t>고혜란</t>
    <phoneticPr fontId="1" type="noConversion"/>
  </si>
  <si>
    <t>권지애</t>
  </si>
  <si>
    <t>김은주</t>
    <phoneticPr fontId="1" type="noConversion"/>
  </si>
  <si>
    <t>오세민</t>
  </si>
  <si>
    <t>이경원</t>
    <phoneticPr fontId="1" type="noConversion"/>
  </si>
  <si>
    <t>조현우</t>
    <phoneticPr fontId="1" type="noConversion"/>
  </si>
  <si>
    <t>임선호</t>
    <phoneticPr fontId="1" type="noConversion"/>
  </si>
  <si>
    <t>이명복</t>
    <phoneticPr fontId="1" type="noConversion"/>
  </si>
  <si>
    <t>김상욱</t>
    <phoneticPr fontId="1" type="noConversion"/>
  </si>
  <si>
    <t>권지향</t>
    <phoneticPr fontId="1" type="noConversion"/>
  </si>
  <si>
    <t>이상희</t>
    <phoneticPr fontId="1" type="noConversion"/>
  </si>
  <si>
    <t>평균판매금액</t>
    <phoneticPr fontId="1" type="noConversion"/>
  </si>
  <si>
    <t>&lt;평가기준표&gt;</t>
    <phoneticPr fontId="1" type="noConversion"/>
  </si>
  <si>
    <t>점수</t>
    <phoneticPr fontId="1" type="noConversion"/>
  </si>
  <si>
    <t>미흡</t>
    <phoneticPr fontId="1" type="noConversion"/>
  </si>
  <si>
    <t>보통</t>
    <phoneticPr fontId="1" type="noConversion"/>
  </si>
  <si>
    <t>양호</t>
    <phoneticPr fontId="1" type="noConversion"/>
  </si>
  <si>
    <t>우수</t>
    <phoneticPr fontId="1" type="noConversion"/>
  </si>
  <si>
    <t>[표5]</t>
    <phoneticPr fontId="1" type="noConversion"/>
  </si>
  <si>
    <t>화장품 판매 현황</t>
    <phoneticPr fontId="1" type="noConversion"/>
  </si>
  <si>
    <t>제품ID</t>
    <phoneticPr fontId="1" type="noConversion"/>
  </si>
  <si>
    <t>제조국</t>
    <phoneticPr fontId="1" type="noConversion"/>
  </si>
  <si>
    <t>분류</t>
    <phoneticPr fontId="1" type="noConversion"/>
  </si>
  <si>
    <t>판매량</t>
    <phoneticPr fontId="1" type="noConversion"/>
  </si>
  <si>
    <t>매출액</t>
    <phoneticPr fontId="1" type="noConversion"/>
  </si>
  <si>
    <t>A293</t>
    <phoneticPr fontId="1" type="noConversion"/>
  </si>
  <si>
    <t>프랑스</t>
    <phoneticPr fontId="1" type="noConversion"/>
  </si>
  <si>
    <t>남성</t>
    <phoneticPr fontId="1" type="noConversion"/>
  </si>
  <si>
    <t>S351</t>
    <phoneticPr fontId="1" type="noConversion"/>
  </si>
  <si>
    <t>미국</t>
    <phoneticPr fontId="1" type="noConversion"/>
  </si>
  <si>
    <t>여성</t>
    <phoneticPr fontId="1" type="noConversion"/>
  </si>
  <si>
    <t>D687</t>
    <phoneticPr fontId="1" type="noConversion"/>
  </si>
  <si>
    <t>캐나다</t>
    <phoneticPr fontId="1" type="noConversion"/>
  </si>
  <si>
    <t>남성</t>
    <phoneticPr fontId="1" type="noConversion"/>
  </si>
  <si>
    <t>K902</t>
    <phoneticPr fontId="1" type="noConversion"/>
  </si>
  <si>
    <t>미국</t>
    <phoneticPr fontId="1" type="noConversion"/>
  </si>
  <si>
    <t>B325</t>
    <phoneticPr fontId="1" type="noConversion"/>
  </si>
  <si>
    <t>C674</t>
    <phoneticPr fontId="1" type="noConversion"/>
  </si>
  <si>
    <t>M110</t>
    <phoneticPr fontId="1" type="noConversion"/>
  </si>
  <si>
    <t>여성</t>
    <phoneticPr fontId="1" type="noConversion"/>
  </si>
  <si>
    <t>P728</t>
    <phoneticPr fontId="1" type="noConversion"/>
  </si>
  <si>
    <t>프랑스</t>
    <phoneticPr fontId="1" type="noConversion"/>
  </si>
  <si>
    <t>H594</t>
    <phoneticPr fontId="1" type="noConversion"/>
  </si>
  <si>
    <t>캐나다</t>
    <phoneticPr fontId="1" type="noConversion"/>
  </si>
  <si>
    <t>프랑스</t>
  </si>
  <si>
    <t>판매량합계</t>
    <phoneticPr fontId="1" type="noConversion"/>
  </si>
  <si>
    <t>매출액합계</t>
    <phoneticPr fontId="1" type="noConversion"/>
  </si>
  <si>
    <t>1학기 성적표</t>
    <phoneticPr fontId="1" type="noConversion"/>
  </si>
  <si>
    <t>[표2]</t>
    <phoneticPr fontId="1" type="noConversion"/>
  </si>
  <si>
    <t>도서 대여 현황</t>
    <phoneticPr fontId="1" type="noConversion"/>
  </si>
  <si>
    <t>번호</t>
    <phoneticPr fontId="1" type="noConversion"/>
  </si>
  <si>
    <t>성명</t>
    <phoneticPr fontId="1" type="noConversion"/>
  </si>
  <si>
    <t>성별</t>
    <phoneticPr fontId="1" type="noConversion"/>
  </si>
  <si>
    <t>점수</t>
    <phoneticPr fontId="1" type="noConversion"/>
  </si>
  <si>
    <t>비고</t>
    <phoneticPr fontId="1" type="noConversion"/>
  </si>
  <si>
    <t>대여일자</t>
    <phoneticPr fontId="1" type="noConversion"/>
  </si>
  <si>
    <t>회원ID</t>
    <phoneticPr fontId="1" type="noConversion"/>
  </si>
  <si>
    <t>성명</t>
    <phoneticPr fontId="1" type="noConversion"/>
  </si>
  <si>
    <t>분류</t>
    <phoneticPr fontId="1" type="noConversion"/>
  </si>
  <si>
    <t>도서코드</t>
    <phoneticPr fontId="1" type="noConversion"/>
  </si>
  <si>
    <t>변효정</t>
    <phoneticPr fontId="1" type="noConversion"/>
  </si>
  <si>
    <t>여</t>
    <phoneticPr fontId="1" type="noConversion"/>
  </si>
  <si>
    <t>6월2일</t>
    <phoneticPr fontId="1" type="noConversion"/>
  </si>
  <si>
    <t>K-001</t>
    <phoneticPr fontId="1" type="noConversion"/>
  </si>
  <si>
    <t>김원중</t>
    <phoneticPr fontId="1" type="noConversion"/>
  </si>
  <si>
    <t>경영</t>
    <phoneticPr fontId="1" type="noConversion"/>
  </si>
  <si>
    <t>E-4521</t>
    <phoneticPr fontId="1" type="noConversion"/>
  </si>
  <si>
    <t>정영진</t>
    <phoneticPr fontId="1" type="noConversion"/>
  </si>
  <si>
    <t>남</t>
    <phoneticPr fontId="1" type="noConversion"/>
  </si>
  <si>
    <t>특기생</t>
    <phoneticPr fontId="1" type="noConversion"/>
  </si>
  <si>
    <t>6월2일</t>
    <phoneticPr fontId="1" type="noConversion"/>
  </si>
  <si>
    <t>P-001</t>
    <phoneticPr fontId="1" type="noConversion"/>
  </si>
  <si>
    <t>박현수</t>
    <phoneticPr fontId="1" type="noConversion"/>
  </si>
  <si>
    <t>취미</t>
    <phoneticPr fontId="1" type="noConversion"/>
  </si>
  <si>
    <t>S-1690</t>
    <phoneticPr fontId="1" type="noConversion"/>
  </si>
  <si>
    <t>김성현</t>
    <phoneticPr fontId="1" type="noConversion"/>
  </si>
  <si>
    <t>6월7일</t>
    <phoneticPr fontId="1" type="noConversion"/>
  </si>
  <si>
    <t>K-002</t>
    <phoneticPr fontId="1" type="noConversion"/>
  </si>
  <si>
    <t>배은서</t>
    <phoneticPr fontId="1" type="noConversion"/>
  </si>
  <si>
    <t>여행</t>
    <phoneticPr fontId="1" type="noConversion"/>
  </si>
  <si>
    <t>K-5413</t>
    <phoneticPr fontId="1" type="noConversion"/>
  </si>
  <si>
    <t>서동희</t>
    <phoneticPr fontId="1" type="noConversion"/>
  </si>
  <si>
    <t>여</t>
    <phoneticPr fontId="1" type="noConversion"/>
  </si>
  <si>
    <t>6월7일</t>
    <phoneticPr fontId="1" type="noConversion"/>
  </si>
  <si>
    <t>P-002</t>
    <phoneticPr fontId="1" type="noConversion"/>
  </si>
  <si>
    <t>이예소</t>
    <phoneticPr fontId="1" type="noConversion"/>
  </si>
  <si>
    <t>G-8378</t>
    <phoneticPr fontId="1" type="noConversion"/>
  </si>
  <si>
    <t>박지연</t>
    <phoneticPr fontId="1" type="noConversion"/>
  </si>
  <si>
    <t>여</t>
    <phoneticPr fontId="1" type="noConversion"/>
  </si>
  <si>
    <t>6월7일</t>
    <phoneticPr fontId="1" type="noConversion"/>
  </si>
  <si>
    <t>K-001</t>
    <phoneticPr fontId="1" type="noConversion"/>
  </si>
  <si>
    <t>김원중</t>
    <phoneticPr fontId="1" type="noConversion"/>
  </si>
  <si>
    <t>정치</t>
    <phoneticPr fontId="1" type="noConversion"/>
  </si>
  <si>
    <t>H-5105</t>
    <phoneticPr fontId="1" type="noConversion"/>
  </si>
  <si>
    <t>최정욱</t>
    <phoneticPr fontId="1" type="noConversion"/>
  </si>
  <si>
    <t>남</t>
    <phoneticPr fontId="1" type="noConversion"/>
  </si>
  <si>
    <t>6월10일</t>
    <phoneticPr fontId="1" type="noConversion"/>
  </si>
  <si>
    <t>P-002</t>
    <phoneticPr fontId="1" type="noConversion"/>
  </si>
  <si>
    <t>이예소</t>
    <phoneticPr fontId="1" type="noConversion"/>
  </si>
  <si>
    <t>외국어</t>
    <phoneticPr fontId="1" type="noConversion"/>
  </si>
  <si>
    <t>F-6962</t>
    <phoneticPr fontId="1" type="noConversion"/>
  </si>
  <si>
    <t>이수연</t>
    <phoneticPr fontId="1" type="noConversion"/>
  </si>
  <si>
    <t>K-001</t>
    <phoneticPr fontId="1" type="noConversion"/>
  </si>
  <si>
    <t>사회</t>
    <phoneticPr fontId="1" type="noConversion"/>
  </si>
  <si>
    <t>D-2074</t>
    <phoneticPr fontId="1" type="noConversion"/>
  </si>
  <si>
    <t>&lt;조건&gt;</t>
    <phoneticPr fontId="1" type="noConversion"/>
  </si>
  <si>
    <t>남여최대평균점수</t>
    <phoneticPr fontId="1" type="noConversion"/>
  </si>
  <si>
    <t>회원ID</t>
    <phoneticPr fontId="1" type="noConversion"/>
  </si>
  <si>
    <t>K-001</t>
    <phoneticPr fontId="1" type="noConversion"/>
  </si>
  <si>
    <t>K-002</t>
    <phoneticPr fontId="1" type="noConversion"/>
  </si>
  <si>
    <t>P-001</t>
    <phoneticPr fontId="1" type="noConversion"/>
  </si>
  <si>
    <t>P-002</t>
    <phoneticPr fontId="1" type="noConversion"/>
  </si>
  <si>
    <t>남</t>
    <phoneticPr fontId="1" type="noConversion"/>
  </si>
  <si>
    <t>여</t>
    <phoneticPr fontId="1" type="noConversion"/>
  </si>
  <si>
    <t>회원구분</t>
    <phoneticPr fontId="1" type="noConversion"/>
  </si>
  <si>
    <t>[표3]</t>
    <phoneticPr fontId="1" type="noConversion"/>
  </si>
  <si>
    <t>회원 관리 현황</t>
    <phoneticPr fontId="1" type="noConversion"/>
  </si>
  <si>
    <t>[표4]</t>
    <phoneticPr fontId="1" type="noConversion"/>
  </si>
  <si>
    <t>자동차 주행 기록</t>
    <phoneticPr fontId="1" type="noConversion"/>
  </si>
  <si>
    <t>회원코드</t>
    <phoneticPr fontId="1" type="noConversion"/>
  </si>
  <si>
    <t>성명</t>
    <phoneticPr fontId="1" type="noConversion"/>
  </si>
  <si>
    <t>지역</t>
    <phoneticPr fontId="1" type="noConversion"/>
  </si>
  <si>
    <t>성별</t>
    <phoneticPr fontId="1" type="noConversion"/>
  </si>
  <si>
    <t>관심분야</t>
    <phoneticPr fontId="1" type="noConversion"/>
  </si>
  <si>
    <t>소속</t>
    <phoneticPr fontId="1" type="noConversion"/>
  </si>
  <si>
    <t>선수명</t>
    <phoneticPr fontId="1" type="noConversion"/>
  </si>
  <si>
    <t>출발시간</t>
    <phoneticPr fontId="1" type="noConversion"/>
  </si>
  <si>
    <t>도착시간</t>
    <phoneticPr fontId="1" type="noConversion"/>
  </si>
  <si>
    <t>주행기록</t>
    <phoneticPr fontId="1" type="noConversion"/>
  </si>
  <si>
    <t>DA-482</t>
    <phoneticPr fontId="1" type="noConversion"/>
  </si>
  <si>
    <t>윤성철</t>
    <phoneticPr fontId="1" type="noConversion"/>
  </si>
  <si>
    <t>강서구</t>
    <phoneticPr fontId="1" type="noConversion"/>
  </si>
  <si>
    <t>남</t>
    <phoneticPr fontId="1" type="noConversion"/>
  </si>
  <si>
    <t>카마스터</t>
    <phoneticPr fontId="1" type="noConversion"/>
  </si>
  <si>
    <t>유한열</t>
    <phoneticPr fontId="1" type="noConversion"/>
  </si>
  <si>
    <t>DA-161</t>
    <phoneticPr fontId="1" type="noConversion"/>
  </si>
  <si>
    <t>서기운</t>
    <phoneticPr fontId="1" type="noConversion"/>
  </si>
  <si>
    <t>송파구</t>
    <phoneticPr fontId="1" type="noConversion"/>
  </si>
  <si>
    <t>튼튼자동차</t>
    <phoneticPr fontId="1" type="noConversion"/>
  </si>
  <si>
    <t>강현준</t>
    <phoneticPr fontId="1" type="noConversion"/>
  </si>
  <si>
    <t>DA-293</t>
    <phoneticPr fontId="1" type="noConversion"/>
  </si>
  <si>
    <t>김유진</t>
    <phoneticPr fontId="1" type="noConversion"/>
  </si>
  <si>
    <t>서초구</t>
    <phoneticPr fontId="1" type="noConversion"/>
  </si>
  <si>
    <t>붕붕모터스</t>
    <phoneticPr fontId="1" type="noConversion"/>
  </si>
  <si>
    <t>이규창</t>
    <phoneticPr fontId="1" type="noConversion"/>
  </si>
  <si>
    <t>DA-974</t>
    <phoneticPr fontId="1" type="noConversion"/>
  </si>
  <si>
    <t>이영애</t>
    <phoneticPr fontId="1" type="noConversion"/>
  </si>
  <si>
    <t>관악구</t>
    <phoneticPr fontId="1" type="noConversion"/>
  </si>
  <si>
    <t>오토마스터</t>
    <phoneticPr fontId="1" type="noConversion"/>
  </si>
  <si>
    <t>김민수</t>
    <phoneticPr fontId="1" type="noConversion"/>
  </si>
  <si>
    <t>DA-811</t>
    <phoneticPr fontId="1" type="noConversion"/>
  </si>
  <si>
    <t>장석영</t>
    <phoneticPr fontId="1" type="noConversion"/>
  </si>
  <si>
    <t>마포구</t>
    <phoneticPr fontId="1" type="noConversion"/>
  </si>
  <si>
    <t>유명자동차</t>
    <phoneticPr fontId="1" type="noConversion"/>
  </si>
  <si>
    <t>신선부</t>
    <phoneticPr fontId="1" type="noConversion"/>
  </si>
  <si>
    <t>DA-693</t>
    <phoneticPr fontId="1" type="noConversion"/>
  </si>
  <si>
    <t>김나운</t>
    <phoneticPr fontId="1" type="noConversion"/>
  </si>
  <si>
    <t>종로구</t>
    <phoneticPr fontId="1" type="noConversion"/>
  </si>
  <si>
    <t>여</t>
    <phoneticPr fontId="1" type="noConversion"/>
  </si>
  <si>
    <t>성공자동차</t>
    <phoneticPr fontId="1" type="noConversion"/>
  </si>
  <si>
    <t>조영수</t>
    <phoneticPr fontId="1" type="noConversion"/>
  </si>
  <si>
    <t>DA-575</t>
    <phoneticPr fontId="1" type="noConversion"/>
  </si>
  <si>
    <t>노미경</t>
    <phoneticPr fontId="1" type="noConversion"/>
  </si>
  <si>
    <t>은평구</t>
    <phoneticPr fontId="1" type="noConversion"/>
  </si>
  <si>
    <t>턴스피드</t>
    <phoneticPr fontId="1" type="noConversion"/>
  </si>
  <si>
    <t>한용욱</t>
    <phoneticPr fontId="1" type="noConversion"/>
  </si>
  <si>
    <t>[표5]</t>
    <phoneticPr fontId="1" type="noConversion"/>
  </si>
  <si>
    <t>선수 기록</t>
    <phoneticPr fontId="1" type="noConversion"/>
  </si>
  <si>
    <t>농구팀</t>
    <phoneticPr fontId="1" type="noConversion"/>
  </si>
  <si>
    <t>선수명</t>
    <phoneticPr fontId="1" type="noConversion"/>
  </si>
  <si>
    <t>어시스트</t>
    <phoneticPr fontId="1" type="noConversion"/>
  </si>
  <si>
    <t>리바운드</t>
    <phoneticPr fontId="1" type="noConversion"/>
  </si>
  <si>
    <t>서울NK</t>
    <phoneticPr fontId="1" type="noConversion"/>
  </si>
  <si>
    <t>장하원</t>
    <phoneticPr fontId="1" type="noConversion"/>
  </si>
  <si>
    <t>수원KG</t>
    <phoneticPr fontId="1" type="noConversion"/>
  </si>
  <si>
    <t>조성민</t>
    <phoneticPr fontId="1" type="noConversion"/>
  </si>
  <si>
    <t>안양GK</t>
    <phoneticPr fontId="1" type="noConversion"/>
  </si>
  <si>
    <t>현주식</t>
    <phoneticPr fontId="1" type="noConversion"/>
  </si>
  <si>
    <t>울산MB</t>
    <phoneticPr fontId="1" type="noConversion"/>
  </si>
  <si>
    <t>강해진</t>
    <phoneticPr fontId="1" type="noConversion"/>
  </si>
  <si>
    <t>고양OR</t>
    <phoneticPr fontId="1" type="noConversion"/>
  </si>
  <si>
    <t>김태용</t>
    <phoneticPr fontId="1" type="noConversion"/>
  </si>
  <si>
    <t>대구KO</t>
    <phoneticPr fontId="1" type="noConversion"/>
  </si>
  <si>
    <t>장희철</t>
    <phoneticPr fontId="1" type="noConversion"/>
  </si>
  <si>
    <t>우수선수 수</t>
    <phoneticPr fontId="1" type="noConversion"/>
  </si>
  <si>
    <t>창원SC</t>
    <phoneticPr fontId="1" type="noConversion"/>
  </si>
  <si>
    <t>이장훈</t>
    <phoneticPr fontId="1" type="noConversion"/>
  </si>
  <si>
    <t>[표1]</t>
    <phoneticPr fontId="1" type="noConversion"/>
  </si>
  <si>
    <t>신입사원 채용결과</t>
  </si>
  <si>
    <t>스포츠센터 회원 현황</t>
  </si>
  <si>
    <t>응시번호</t>
  </si>
  <si>
    <t>이름</t>
  </si>
  <si>
    <t>성별</t>
  </si>
  <si>
    <t>필기</t>
  </si>
  <si>
    <t>면접</t>
  </si>
  <si>
    <t>가입년도</t>
  </si>
  <si>
    <t>주민등록번호</t>
  </si>
  <si>
    <t>성별</t>
    <phoneticPr fontId="1" type="noConversion"/>
  </si>
  <si>
    <t>21A101</t>
  </si>
  <si>
    <t>배이준</t>
  </si>
  <si>
    <t>남</t>
  </si>
  <si>
    <t>윤다현</t>
  </si>
  <si>
    <t>2018년</t>
  </si>
  <si>
    <t>800621-1******</t>
  </si>
  <si>
    <t>21A102</t>
  </si>
  <si>
    <t>이지수</t>
  </si>
  <si>
    <t>여</t>
  </si>
  <si>
    <t>오지윤</t>
  </si>
  <si>
    <t>2016년</t>
  </si>
  <si>
    <t>920101-2******</t>
  </si>
  <si>
    <t>21A103</t>
  </si>
  <si>
    <t>박선호</t>
  </si>
  <si>
    <t>송주명</t>
  </si>
  <si>
    <t>2019년</t>
  </si>
  <si>
    <t>000317-4******</t>
  </si>
  <si>
    <t>21A104</t>
  </si>
  <si>
    <t>서희상</t>
  </si>
  <si>
    <t>양명준</t>
  </si>
  <si>
    <t>960725-1******</t>
  </si>
  <si>
    <t>21A105</t>
  </si>
  <si>
    <t>허재희</t>
  </si>
  <si>
    <t>안성수</t>
  </si>
  <si>
    <t>2017년</t>
  </si>
  <si>
    <t>950226-1******</t>
  </si>
  <si>
    <t>21A106</t>
  </si>
  <si>
    <t>정윤형</t>
  </si>
  <si>
    <t>윤정민</t>
  </si>
  <si>
    <t>881109-2******</t>
  </si>
  <si>
    <t>21A107</t>
  </si>
  <si>
    <t>신다은</t>
  </si>
  <si>
    <t>유혜진</t>
  </si>
  <si>
    <t>850430-2******</t>
  </si>
  <si>
    <t>21A108</t>
  </si>
  <si>
    <t>강철수</t>
  </si>
  <si>
    <t>진경원</t>
  </si>
  <si>
    <t>010823-3******</t>
  </si>
  <si>
    <t>21A109</t>
  </si>
  <si>
    <t>남상미</t>
  </si>
  <si>
    <t>송주혜</t>
  </si>
  <si>
    <t>931214-2******</t>
  </si>
  <si>
    <t>합격자수</t>
    <phoneticPr fontId="1" type="noConversion"/>
  </si>
  <si>
    <t>황소민</t>
  </si>
  <si>
    <t>970922-2******</t>
  </si>
  <si>
    <t>[표3]</t>
  </si>
  <si>
    <t>문화센터 출석현황</t>
  </si>
  <si>
    <t>제품 생산 현황</t>
  </si>
  <si>
    <t>수강자명</t>
  </si>
  <si>
    <t>1주차</t>
  </si>
  <si>
    <t>2주차</t>
  </si>
  <si>
    <t>3주차</t>
  </si>
  <si>
    <t>4주차</t>
  </si>
  <si>
    <t>출석률</t>
    <phoneticPr fontId="1" type="noConversion"/>
  </si>
  <si>
    <t>분류</t>
  </si>
  <si>
    <t>생산일자</t>
  </si>
  <si>
    <t>제품코드</t>
    <phoneticPr fontId="1" type="noConversion"/>
  </si>
  <si>
    <t>남종완</t>
  </si>
  <si>
    <t>O</t>
  </si>
  <si>
    <t>com</t>
  </si>
  <si>
    <t>홍소율</t>
  </si>
  <si>
    <t>mou</t>
  </si>
  <si>
    <t>박이준</t>
  </si>
  <si>
    <t>key</t>
  </si>
  <si>
    <t>문하준</t>
  </si>
  <si>
    <t>노윤혁</t>
  </si>
  <si>
    <t>우영희</t>
  </si>
  <si>
    <t>박윤도</t>
  </si>
  <si>
    <t>권채안</t>
  </si>
  <si>
    <t>김선호</t>
  </si>
  <si>
    <t>[표5]</t>
  </si>
  <si>
    <t>쇼핑몰 회원관리현황</t>
  </si>
  <si>
    <t>마일리지</t>
  </si>
  <si>
    <t>등급</t>
    <phoneticPr fontId="1" type="noConversion"/>
  </si>
  <si>
    <t>김유진</t>
  </si>
  <si>
    <t>임선호</t>
  </si>
  <si>
    <t>강혜진</t>
  </si>
  <si>
    <t>박미현</t>
  </si>
  <si>
    <t>홍정화</t>
  </si>
  <si>
    <t>유태원</t>
  </si>
  <si>
    <t>김정석</t>
  </si>
  <si>
    <t>최미경</t>
  </si>
  <si>
    <t>신성철</t>
  </si>
  <si>
    <t>&lt;등급표&gt;</t>
    <phoneticPr fontId="1" type="noConversion"/>
  </si>
  <si>
    <t>순위</t>
  </si>
  <si>
    <t>골드</t>
  </si>
  <si>
    <t>실버</t>
  </si>
  <si>
    <t>브론즈</t>
  </si>
  <si>
    <t>일반</t>
  </si>
  <si>
    <t>1학기 성적표</t>
    <phoneticPr fontId="1" type="noConversion"/>
  </si>
  <si>
    <t>제품판매현황</t>
  </si>
  <si>
    <t>학점</t>
  </si>
  <si>
    <t>표준편차</t>
  </si>
  <si>
    <t>제품코드</t>
  </si>
  <si>
    <t>판매총액</t>
  </si>
  <si>
    <t>순이익</t>
  </si>
  <si>
    <t>경제학과</t>
  </si>
  <si>
    <t>CMK-01</t>
  </si>
  <si>
    <t>CMK-02</t>
  </si>
  <si>
    <t>CMK-03</t>
  </si>
  <si>
    <t>회계학과</t>
  </si>
  <si>
    <t>CMK-04</t>
  </si>
  <si>
    <t>CMK-05</t>
  </si>
  <si>
    <t>CMK-06</t>
  </si>
  <si>
    <t>무역학과</t>
  </si>
  <si>
    <t>CMK-07</t>
  </si>
  <si>
    <t>CMK-08</t>
  </si>
  <si>
    <t>순이익 차이</t>
  </si>
  <si>
    <t>컴활2급필기 시험결과</t>
  </si>
  <si>
    <t>사원별 휴가현황</t>
  </si>
  <si>
    <t>수험번호</t>
  </si>
  <si>
    <t>1과목</t>
  </si>
  <si>
    <t>2과목</t>
  </si>
  <si>
    <t>총점</t>
  </si>
  <si>
    <t>합격여부</t>
  </si>
  <si>
    <t>휴가출발일</t>
  </si>
  <si>
    <t>남은일수</t>
  </si>
  <si>
    <t>기준일</t>
  </si>
  <si>
    <t>M2301</t>
    <phoneticPr fontId="1" type="noConversion"/>
  </si>
  <si>
    <t>이근우</t>
  </si>
  <si>
    <t>M2302</t>
  </si>
  <si>
    <t>윤홍석</t>
  </si>
  <si>
    <t>M2303</t>
  </si>
  <si>
    <t>정의영</t>
  </si>
  <si>
    <t>M2304</t>
  </si>
  <si>
    <t>김선영</t>
  </si>
  <si>
    <t>M2305</t>
  </si>
  <si>
    <t>노영주</t>
  </si>
  <si>
    <t>M2306</t>
  </si>
  <si>
    <t>김용민</t>
  </si>
  <si>
    <t>M2307</t>
  </si>
  <si>
    <t>M2308</t>
  </si>
  <si>
    <t>강한나</t>
  </si>
  <si>
    <t>M2309</t>
  </si>
  <si>
    <t>한승희</t>
  </si>
  <si>
    <t>M2310</t>
  </si>
  <si>
    <t>김예소</t>
  </si>
  <si>
    <t>공연예매현황</t>
  </si>
  <si>
    <t>공연명</t>
  </si>
  <si>
    <t>예매량</t>
  </si>
  <si>
    <t>공연일</t>
  </si>
  <si>
    <t>공연요일</t>
    <phoneticPr fontId="1" type="noConversion"/>
  </si>
  <si>
    <t>2호선</t>
  </si>
  <si>
    <t>국민연극</t>
  </si>
  <si>
    <t>세사람</t>
  </si>
  <si>
    <t>프라이드</t>
  </si>
  <si>
    <t>서툰사랑</t>
  </si>
  <si>
    <t>널사랑해</t>
  </si>
  <si>
    <t>파트너</t>
  </si>
  <si>
    <t>까치</t>
  </si>
  <si>
    <t>총알택시</t>
  </si>
  <si>
    <t>달동네</t>
  </si>
  <si>
    <t>진료현황</t>
    <phoneticPr fontId="1" type="noConversion"/>
  </si>
  <si>
    <t>[표2]</t>
    <phoneticPr fontId="1" type="noConversion"/>
  </si>
  <si>
    <t>신체검사결과</t>
    <phoneticPr fontId="1" type="noConversion"/>
  </si>
  <si>
    <t>진료과</t>
    <phoneticPr fontId="1" type="noConversion"/>
  </si>
  <si>
    <t>환자명</t>
    <phoneticPr fontId="1" type="noConversion"/>
  </si>
  <si>
    <t>주민등록번호</t>
    <phoneticPr fontId="1" type="noConversion"/>
  </si>
  <si>
    <t>성별</t>
    <phoneticPr fontId="1" type="noConversion"/>
  </si>
  <si>
    <t>성명</t>
    <phoneticPr fontId="1" type="noConversion"/>
  </si>
  <si>
    <t>신장(m)</t>
    <phoneticPr fontId="1" type="noConversion"/>
  </si>
  <si>
    <t>체중(kg)</t>
    <phoneticPr fontId="1" type="noConversion"/>
  </si>
  <si>
    <t>체질량지수(BMI)</t>
    <phoneticPr fontId="1" type="noConversion"/>
  </si>
  <si>
    <t>내과</t>
    <phoneticPr fontId="1" type="noConversion"/>
  </si>
  <si>
    <t>김강단</t>
    <phoneticPr fontId="1" type="noConversion"/>
  </si>
  <si>
    <t>941018-2******</t>
  </si>
  <si>
    <t>김태균</t>
    <phoneticPr fontId="1" type="noConversion"/>
  </si>
  <si>
    <t>이비인후과</t>
    <phoneticPr fontId="1" type="noConversion"/>
  </si>
  <si>
    <t>이튼튼</t>
    <phoneticPr fontId="1" type="noConversion"/>
  </si>
  <si>
    <t>850606-1******</t>
  </si>
  <si>
    <t>이정희</t>
    <phoneticPr fontId="1" type="noConversion"/>
  </si>
  <si>
    <t>이비인후과</t>
    <phoneticPr fontId="1" type="noConversion"/>
  </si>
  <si>
    <t>임영우</t>
    <phoneticPr fontId="1" type="noConversion"/>
  </si>
  <si>
    <t>010507-4******</t>
  </si>
  <si>
    <t>박성광</t>
    <phoneticPr fontId="1" type="noConversion"/>
  </si>
  <si>
    <t>내과</t>
    <phoneticPr fontId="1" type="noConversion"/>
  </si>
  <si>
    <t>이보미</t>
    <phoneticPr fontId="1" type="noConversion"/>
  </si>
  <si>
    <t>001130-6******</t>
  </si>
  <si>
    <t>김선미</t>
    <phoneticPr fontId="1" type="noConversion"/>
  </si>
  <si>
    <t>김동준</t>
    <phoneticPr fontId="1" type="noConversion"/>
  </si>
  <si>
    <t>881201-2******</t>
  </si>
  <si>
    <t>안상태</t>
    <phoneticPr fontId="1" type="noConversion"/>
  </si>
  <si>
    <t>윤서하</t>
    <phoneticPr fontId="1" type="noConversion"/>
  </si>
  <si>
    <t>970729-1******</t>
  </si>
  <si>
    <t>박나래</t>
    <phoneticPr fontId="1" type="noConversion"/>
  </si>
  <si>
    <t>000823-3******</t>
  </si>
  <si>
    <t>강유미</t>
    <phoneticPr fontId="1" type="noConversion"/>
  </si>
  <si>
    <t>신서현</t>
    <phoneticPr fontId="1" type="noConversion"/>
  </si>
  <si>
    <t>810424-2******</t>
  </si>
  <si>
    <t>김선우</t>
    <phoneticPr fontId="1" type="noConversion"/>
  </si>
  <si>
    <t>[표3]</t>
    <phoneticPr fontId="1" type="noConversion"/>
  </si>
  <si>
    <t>제품판매현황</t>
    <phoneticPr fontId="1" type="noConversion"/>
  </si>
  <si>
    <t>&lt;제품가격표&gt;</t>
    <phoneticPr fontId="1" type="noConversion"/>
  </si>
  <si>
    <t>매장명</t>
    <phoneticPr fontId="1" type="noConversion"/>
  </si>
  <si>
    <t>제품명</t>
    <phoneticPr fontId="1" type="noConversion"/>
  </si>
  <si>
    <t>판매량</t>
    <phoneticPr fontId="1" type="noConversion"/>
  </si>
  <si>
    <t>판매금액</t>
    <phoneticPr fontId="1" type="noConversion"/>
  </si>
  <si>
    <t>구분</t>
    <phoneticPr fontId="1" type="noConversion"/>
  </si>
  <si>
    <t>동부A</t>
    <phoneticPr fontId="1" type="noConversion"/>
  </si>
  <si>
    <t>동부B</t>
    <phoneticPr fontId="1" type="noConversion"/>
  </si>
  <si>
    <t>서부A</t>
    <phoneticPr fontId="1" type="noConversion"/>
  </si>
  <si>
    <t>서부B</t>
    <phoneticPr fontId="1" type="noConversion"/>
  </si>
  <si>
    <t>서부</t>
    <phoneticPr fontId="1" type="noConversion"/>
  </si>
  <si>
    <t>오디오/B</t>
    <phoneticPr fontId="1" type="noConversion"/>
  </si>
  <si>
    <t>매입가</t>
    <phoneticPr fontId="1" type="noConversion"/>
  </si>
  <si>
    <t>동부</t>
    <phoneticPr fontId="1" type="noConversion"/>
  </si>
  <si>
    <t>HDTV/A</t>
    <phoneticPr fontId="1" type="noConversion"/>
  </si>
  <si>
    <t>판매가</t>
    <phoneticPr fontId="1" type="noConversion"/>
  </si>
  <si>
    <t>서부</t>
    <phoneticPr fontId="1" type="noConversion"/>
  </si>
  <si>
    <t>오디오/B</t>
    <phoneticPr fontId="1" type="noConversion"/>
  </si>
  <si>
    <t>동부</t>
    <phoneticPr fontId="1" type="noConversion"/>
  </si>
  <si>
    <t>오디오/B</t>
    <phoneticPr fontId="1" type="noConversion"/>
  </si>
  <si>
    <t>서부</t>
    <phoneticPr fontId="1" type="noConversion"/>
  </si>
  <si>
    <t>HDTV/A</t>
    <phoneticPr fontId="1" type="noConversion"/>
  </si>
  <si>
    <t>동부</t>
    <phoneticPr fontId="1" type="noConversion"/>
  </si>
  <si>
    <t>동부</t>
    <phoneticPr fontId="1" type="noConversion"/>
  </si>
  <si>
    <t>서부</t>
    <phoneticPr fontId="1" type="noConversion"/>
  </si>
  <si>
    <t>[표4]</t>
    <phoneticPr fontId="1" type="noConversion"/>
  </si>
  <si>
    <t>제품판매현황</t>
    <phoneticPr fontId="1" type="noConversion"/>
  </si>
  <si>
    <t>영화관람현황</t>
    <phoneticPr fontId="1" type="noConversion"/>
  </si>
  <si>
    <t>학과</t>
    <phoneticPr fontId="1" type="noConversion"/>
  </si>
  <si>
    <t>파이썬</t>
    <phoneticPr fontId="1" type="noConversion"/>
  </si>
  <si>
    <t>C언어</t>
    <phoneticPr fontId="1" type="noConversion"/>
  </si>
  <si>
    <t>JAVA</t>
    <phoneticPr fontId="1" type="noConversion"/>
  </si>
  <si>
    <t>관람일</t>
    <phoneticPr fontId="1" type="noConversion"/>
  </si>
  <si>
    <t>영화제목</t>
    <phoneticPr fontId="1" type="noConversion"/>
  </si>
  <si>
    <t>결제방법</t>
    <phoneticPr fontId="1" type="noConversion"/>
  </si>
  <si>
    <t>결제금액</t>
    <phoneticPr fontId="1" type="noConversion"/>
  </si>
  <si>
    <t>등급</t>
    <phoneticPr fontId="1" type="noConversion"/>
  </si>
  <si>
    <t>전자공학과</t>
    <phoneticPr fontId="1" type="noConversion"/>
  </si>
  <si>
    <t>이재석</t>
    <phoneticPr fontId="1" type="noConversion"/>
  </si>
  <si>
    <t>행복</t>
    <phoneticPr fontId="1" type="noConversion"/>
  </si>
  <si>
    <t>카드</t>
    <phoneticPr fontId="1" type="noConversion"/>
  </si>
  <si>
    <t>응용통계학과</t>
    <phoneticPr fontId="1" type="noConversion"/>
  </si>
  <si>
    <t>이정현</t>
    <phoneticPr fontId="1" type="noConversion"/>
  </si>
  <si>
    <t>더마더</t>
    <phoneticPr fontId="1" type="noConversion"/>
  </si>
  <si>
    <t>현금</t>
    <phoneticPr fontId="1" type="noConversion"/>
  </si>
  <si>
    <t>컴퓨터공학과</t>
    <phoneticPr fontId="1" type="noConversion"/>
  </si>
  <si>
    <t>김민종</t>
    <phoneticPr fontId="1" type="noConversion"/>
  </si>
  <si>
    <t>낙원의그늘</t>
    <phoneticPr fontId="1" type="noConversion"/>
  </si>
  <si>
    <t>카드</t>
    <phoneticPr fontId="1" type="noConversion"/>
  </si>
  <si>
    <t>전자공학과</t>
    <phoneticPr fontId="1" type="noConversion"/>
  </si>
  <si>
    <t>안민주</t>
    <phoneticPr fontId="1" type="noConversion"/>
  </si>
  <si>
    <t>카오스호</t>
    <phoneticPr fontId="1" type="noConversion"/>
  </si>
  <si>
    <t>현금</t>
    <phoneticPr fontId="1" type="noConversion"/>
  </si>
  <si>
    <t>응용통계학과</t>
    <phoneticPr fontId="1" type="noConversion"/>
  </si>
  <si>
    <t>정다은</t>
    <phoneticPr fontId="1" type="noConversion"/>
  </si>
  <si>
    <t>우리의사월</t>
    <phoneticPr fontId="1" type="noConversion"/>
  </si>
  <si>
    <t>컴퓨터공학과</t>
    <phoneticPr fontId="1" type="noConversion"/>
  </si>
  <si>
    <t>송민석</t>
    <phoneticPr fontId="1" type="noConversion"/>
  </si>
  <si>
    <t>네자매</t>
    <phoneticPr fontId="1" type="noConversion"/>
  </si>
  <si>
    <t>카드</t>
    <phoneticPr fontId="1" type="noConversion"/>
  </si>
  <si>
    <t>한승연</t>
    <phoneticPr fontId="1" type="noConversion"/>
  </si>
  <si>
    <t>아웃사이더</t>
    <phoneticPr fontId="1" type="noConversion"/>
  </si>
  <si>
    <t>응용통계학과</t>
    <phoneticPr fontId="1" type="noConversion"/>
  </si>
  <si>
    <t>강태구</t>
    <phoneticPr fontId="1" type="noConversion"/>
  </si>
  <si>
    <t>퍼펙트</t>
    <phoneticPr fontId="1" type="noConversion"/>
  </si>
  <si>
    <t>전자공학과</t>
    <phoneticPr fontId="1" type="noConversion"/>
  </si>
  <si>
    <t>박하영</t>
    <phoneticPr fontId="1" type="noConversion"/>
  </si>
  <si>
    <t>몬스터스쿨</t>
    <phoneticPr fontId="1" type="noConversion"/>
  </si>
  <si>
    <t>카드</t>
    <phoneticPr fontId="1" type="noConversion"/>
  </si>
  <si>
    <t>&lt;조건&gt;</t>
    <phoneticPr fontId="1" type="noConversion"/>
  </si>
  <si>
    <t>응용통계학과 학생들의 파이썬 평균</t>
    <phoneticPr fontId="1" type="noConversion"/>
  </si>
  <si>
    <t>[표1]</t>
    <phoneticPr fontId="1" type="noConversion"/>
  </si>
  <si>
    <t>응시지역</t>
  </si>
  <si>
    <t>성명</t>
  </si>
  <si>
    <t>응시일</t>
  </si>
  <si>
    <t>요일</t>
    <phoneticPr fontId="1" type="noConversion"/>
  </si>
  <si>
    <t>중간고사</t>
  </si>
  <si>
    <t>기말고사</t>
  </si>
  <si>
    <t>학점</t>
    <phoneticPr fontId="1" type="noConversion"/>
  </si>
  <si>
    <t>광주</t>
  </si>
  <si>
    <t>김종민</t>
  </si>
  <si>
    <t>김미정</t>
  </si>
  <si>
    <t>서울</t>
  </si>
  <si>
    <t>강원철</t>
  </si>
  <si>
    <t>서진수</t>
  </si>
  <si>
    <t>안양</t>
  </si>
  <si>
    <t>이진수</t>
  </si>
  <si>
    <t>박주영</t>
  </si>
  <si>
    <t>부산</t>
  </si>
  <si>
    <t>박정민</t>
  </si>
  <si>
    <t>원영현</t>
  </si>
  <si>
    <t>인천</t>
  </si>
  <si>
    <t>한수경</t>
  </si>
  <si>
    <t>오선영</t>
  </si>
  <si>
    <t>제주</t>
  </si>
  <si>
    <t>유미진</t>
  </si>
  <si>
    <t>최은미</t>
  </si>
  <si>
    <t>대전</t>
  </si>
  <si>
    <t>정미영</t>
  </si>
  <si>
    <t>박진희</t>
  </si>
  <si>
    <t>&lt;학점기준표&gt;</t>
    <phoneticPr fontId="1" type="noConversion"/>
  </si>
  <si>
    <t>[표3]</t>
    <phoneticPr fontId="1" type="noConversion"/>
  </si>
  <si>
    <t>평균</t>
  </si>
  <si>
    <t>생년월일</t>
  </si>
  <si>
    <t>평점</t>
  </si>
  <si>
    <t>컴퓨터학과</t>
  </si>
  <si>
    <t>유창상</t>
  </si>
  <si>
    <t>F</t>
    <phoneticPr fontId="1" type="noConversion"/>
  </si>
  <si>
    <t>D</t>
    <phoneticPr fontId="1" type="noConversion"/>
  </si>
  <si>
    <t>C</t>
    <phoneticPr fontId="1" type="noConversion"/>
  </si>
  <si>
    <t>B</t>
  </si>
  <si>
    <t>A</t>
  </si>
  <si>
    <t>경영학과</t>
  </si>
  <si>
    <t>김현수</t>
  </si>
  <si>
    <t>한경수</t>
  </si>
  <si>
    <t>정수연</t>
  </si>
  <si>
    <t>정보통신과</t>
  </si>
  <si>
    <t>최경철</t>
  </si>
  <si>
    <t>오태환</t>
  </si>
  <si>
    <t>임장미</t>
  </si>
  <si>
    <t>이민호</t>
  </si>
  <si>
    <t>조건</t>
    <phoneticPr fontId="1" type="noConversion"/>
  </si>
  <si>
    <t>경영학과 평균 평점</t>
    <phoneticPr fontId="1" type="noConversion"/>
  </si>
  <si>
    <t>[표4]</t>
    <phoneticPr fontId="1" type="noConversion"/>
  </si>
  <si>
    <t>커뮤니케이션</t>
  </si>
  <si>
    <t>회계</t>
  </si>
  <si>
    <t>경영전략</t>
  </si>
  <si>
    <t>입학일자</t>
  </si>
  <si>
    <t>입학코드</t>
    <phoneticPr fontId="1" type="noConversion"/>
  </si>
  <si>
    <t>HEALTHCARE</t>
  </si>
  <si>
    <t>COMPUTER</t>
  </si>
  <si>
    <t>DESIGN</t>
  </si>
  <si>
    <t>ARTS-THERAPY</t>
  </si>
  <si>
    <t>모든 과목이 70 이상인 학생 수</t>
    <phoneticPr fontId="1" type="noConversion"/>
  </si>
  <si>
    <t>[표1]</t>
    <phoneticPr fontId="1" type="noConversion"/>
  </si>
  <si>
    <t>[표2]</t>
    <phoneticPr fontId="1" type="noConversion"/>
  </si>
  <si>
    <t>지점</t>
  </si>
  <si>
    <t>매출액</t>
  </si>
  <si>
    <t>부서</t>
  </si>
  <si>
    <t>직위</t>
  </si>
  <si>
    <t>기본급</t>
  </si>
  <si>
    <t>상여금</t>
  </si>
  <si>
    <t>동부</t>
  </si>
  <si>
    <t>김연주</t>
  </si>
  <si>
    <t>박영덕</t>
  </si>
  <si>
    <t>영업부</t>
  </si>
  <si>
    <t>부장</t>
  </si>
  <si>
    <t>서부</t>
  </si>
  <si>
    <t>홍기민</t>
  </si>
  <si>
    <t>주민경</t>
  </si>
  <si>
    <t>생산부</t>
  </si>
  <si>
    <t>남부</t>
  </si>
  <si>
    <t>채동식</t>
  </si>
  <si>
    <t>태진형</t>
  </si>
  <si>
    <t>총무부</t>
  </si>
  <si>
    <t>북부</t>
  </si>
  <si>
    <t>이민섭</t>
  </si>
  <si>
    <t>최민수</t>
  </si>
  <si>
    <t>길기훈</t>
  </si>
  <si>
    <t>1위</t>
  </si>
  <si>
    <t>김평주</t>
  </si>
  <si>
    <t>주임</t>
  </si>
  <si>
    <t>남재영</t>
  </si>
  <si>
    <t>한서라</t>
  </si>
  <si>
    <t>민기영</t>
  </si>
  <si>
    <t>2위</t>
  </si>
  <si>
    <t>이국선</t>
  </si>
  <si>
    <t>박소연</t>
  </si>
  <si>
    <t>송나정</t>
  </si>
  <si>
    <t>동부지점 합계</t>
    <phoneticPr fontId="1" type="noConversion"/>
  </si>
  <si>
    <t>상여금이 1,200,000원 보다 크면서, 
평균 기본급 이상인 인원수</t>
    <phoneticPr fontId="1" type="noConversion"/>
  </si>
  <si>
    <t>[표3]</t>
    <phoneticPr fontId="1" type="noConversion"/>
  </si>
  <si>
    <t>[표4]</t>
    <phoneticPr fontId="1" type="noConversion"/>
  </si>
  <si>
    <t>성별</t>
    <phoneticPr fontId="1" type="noConversion"/>
  </si>
  <si>
    <t>국사</t>
  </si>
  <si>
    <t>상식</t>
  </si>
  <si>
    <t>순위</t>
    <phoneticPr fontId="1" type="noConversion"/>
  </si>
  <si>
    <t>M1602001</t>
  </si>
  <si>
    <t>이민영</t>
  </si>
  <si>
    <t>990218-2******</t>
    <phoneticPr fontId="1" type="noConversion"/>
  </si>
  <si>
    <t>이후정</t>
  </si>
  <si>
    <t>M1602002</t>
  </si>
  <si>
    <t>도홍진</t>
  </si>
  <si>
    <t>010802-3******</t>
    <phoneticPr fontId="1" type="noConversion"/>
  </si>
  <si>
    <t>백천경</t>
  </si>
  <si>
    <t>M1602003</t>
  </si>
  <si>
    <t>박수진</t>
  </si>
  <si>
    <t>011115-4******</t>
    <phoneticPr fontId="1" type="noConversion"/>
  </si>
  <si>
    <t>민경배</t>
  </si>
  <si>
    <t>M1602004</t>
  </si>
  <si>
    <t>최만수</t>
  </si>
  <si>
    <t>980723-1******</t>
    <phoneticPr fontId="1" type="noConversion"/>
  </si>
  <si>
    <t>김태하</t>
  </si>
  <si>
    <t>M1602005</t>
  </si>
  <si>
    <t>조용덕</t>
  </si>
  <si>
    <t>991225-1******</t>
    <phoneticPr fontId="1" type="noConversion"/>
  </si>
  <si>
    <t>이사랑</t>
  </si>
  <si>
    <t>M1602006</t>
  </si>
  <si>
    <t>김태훈</t>
  </si>
  <si>
    <t>021222-3******</t>
    <phoneticPr fontId="1" type="noConversion"/>
  </si>
  <si>
    <t>곽난영</t>
  </si>
  <si>
    <t>M1602007</t>
  </si>
  <si>
    <t>편승주</t>
  </si>
  <si>
    <t>010123-3******</t>
    <phoneticPr fontId="1" type="noConversion"/>
  </si>
  <si>
    <t>장채리</t>
  </si>
  <si>
    <t>M1602008</t>
  </si>
  <si>
    <t>곽나래</t>
  </si>
  <si>
    <t>001015-4******</t>
    <phoneticPr fontId="1" type="noConversion"/>
  </si>
  <si>
    <t>봉전미</t>
  </si>
  <si>
    <t>[표5]</t>
    <phoneticPr fontId="1" type="noConversion"/>
  </si>
  <si>
    <t>원서번호</t>
  </si>
  <si>
    <t>거주지</t>
  </si>
  <si>
    <t>지원학과</t>
    <phoneticPr fontId="1" type="noConversion"/>
  </si>
  <si>
    <t>M-120</t>
  </si>
  <si>
    <t>이민수</t>
  </si>
  <si>
    <t>서울시 강북구</t>
  </si>
  <si>
    <t>N-082</t>
  </si>
  <si>
    <t>김병훈</t>
  </si>
  <si>
    <t>대전시 대덕구</t>
  </si>
  <si>
    <t>S-035</t>
  </si>
  <si>
    <t>최주영</t>
  </si>
  <si>
    <t>인천시 남동구</t>
  </si>
  <si>
    <t>M-072</t>
  </si>
  <si>
    <t>길미라</t>
  </si>
  <si>
    <t>서울시 성북구</t>
  </si>
  <si>
    <t>S-141</t>
  </si>
  <si>
    <t>나태후</t>
  </si>
  <si>
    <t>경기도 김포시</t>
  </si>
  <si>
    <t>N-033</t>
  </si>
  <si>
    <t>전영태</t>
  </si>
  <si>
    <t>경기도 고양시</t>
  </si>
  <si>
    <t>M-037</t>
  </si>
  <si>
    <t>조영선</t>
  </si>
  <si>
    <t>강원도 춘천시</t>
  </si>
  <si>
    <t>A-028</t>
  </si>
  <si>
    <t>박민혜</t>
  </si>
  <si>
    <t>서울시 마포구</t>
  </si>
  <si>
    <t>학과코드</t>
  </si>
  <si>
    <t>S</t>
  </si>
  <si>
    <t>N</t>
  </si>
  <si>
    <t>M</t>
  </si>
  <si>
    <t>학 과 명</t>
  </si>
  <si>
    <t>소프트웨어</t>
  </si>
  <si>
    <t>네트워크</t>
  </si>
  <si>
    <t>멀티미디어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</si>
</sst>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176" formatCode="#,##0.00_ "/>
    <numFmt numFmtId="177" formatCode="#,##0_ "/>
    <numFmt numFmtId="178" formatCode="h:mm:ss;@"/>
    <numFmt numFmtId="179" formatCode="mm&quot;월&quot;\ dd&quot;일&quot;"/>
    <numFmt numFmtId="180" formatCode="0\ &quot;이상&quot;"/>
    <numFmt numFmtId="181" formatCode="0\ &quot;미&quot;&quot;만&quot;"/>
    <numFmt numFmtId="182" formatCode="0\ &quot;이&quot;&quot;하&quot;"/>
  </numFmts>
  <fonts count="1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7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0" borderId="0"/>
    <xf numFmtId="0" fontId="6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vertical="center"/>
    </xf>
    <xf numFmtId="41" fontId="0" fillId="0" borderId="2" xfId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1" fontId="0" fillId="0" borderId="0" xfId="0" applyNumberFormat="1">
      <alignment vertical="center"/>
    </xf>
    <xf numFmtId="0" fontId="7" fillId="0" borderId="0" xfId="0" applyFo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41" fontId="9" fillId="0" borderId="2" xfId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2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41" fontId="12" fillId="0" borderId="2" xfId="1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/>
    </xf>
    <xf numFmtId="0" fontId="12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1" fontId="9" fillId="0" borderId="0" xfId="0" applyNumberFormat="1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41" fontId="9" fillId="0" borderId="2" xfId="1" applyFont="1" applyBorder="1" applyAlignment="1">
      <alignment horizontal="center" vertical="center"/>
    </xf>
    <xf numFmtId="41" fontId="9" fillId="0" borderId="2" xfId="1" applyFont="1" applyBorder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2" xfId="1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0" fontId="9" fillId="0" borderId="2" xfId="0" applyNumberFormat="1" applyFont="1" applyBorder="1" applyAlignment="1">
      <alignment horizontal="center" vertical="center"/>
    </xf>
    <xf numFmtId="10" fontId="9" fillId="0" borderId="0" xfId="0" applyNumberFormat="1" applyFont="1">
      <alignment vertical="center"/>
    </xf>
    <xf numFmtId="9" fontId="9" fillId="0" borderId="2" xfId="0" applyNumberFormat="1" applyFont="1" applyBorder="1" applyAlignment="1">
      <alignment horizontal="center" vertical="center"/>
    </xf>
    <xf numFmtId="9" fontId="9" fillId="0" borderId="0" xfId="0" applyNumberFormat="1" applyFont="1">
      <alignment vertical="center"/>
    </xf>
    <xf numFmtId="176" fontId="9" fillId="0" borderId="2" xfId="1" applyNumberFormat="1" applyFont="1" applyBorder="1" applyAlignment="1">
      <alignment horizontal="right" vertical="center"/>
    </xf>
    <xf numFmtId="14" fontId="12" fillId="0" borderId="0" xfId="0" applyNumberFormat="1" applyFont="1" applyAlignment="1">
      <alignment horizontal="center" vertical="center"/>
    </xf>
    <xf numFmtId="21" fontId="9" fillId="0" borderId="2" xfId="0" applyNumberFormat="1" applyFont="1" applyBorder="1" applyAlignment="1">
      <alignment horizontal="center" vertical="center"/>
    </xf>
    <xf numFmtId="14" fontId="12" fillId="0" borderId="2" xfId="0" applyNumberFormat="1" applyFont="1" applyBorder="1" applyAlignment="1">
      <alignment horizontal="center" vertical="center"/>
    </xf>
    <xf numFmtId="177" fontId="9" fillId="0" borderId="2" xfId="1" applyNumberFormat="1" applyFont="1" applyBorder="1" applyAlignment="1">
      <alignment horizontal="right" vertical="center"/>
    </xf>
    <xf numFmtId="0" fontId="9" fillId="0" borderId="2" xfId="1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>
      <alignment horizontal="center" vertical="center"/>
    </xf>
    <xf numFmtId="178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79" fontId="12" fillId="0" borderId="2" xfId="0" applyNumberFormat="1" applyFont="1" applyBorder="1" applyAlignment="1">
      <alignment horizontal="center" vertical="center"/>
    </xf>
    <xf numFmtId="0" fontId="14" fillId="0" borderId="0" xfId="0" applyFont="1">
      <alignment vertical="center"/>
    </xf>
    <xf numFmtId="180" fontId="9" fillId="0" borderId="2" xfId="0" applyNumberFormat="1" applyFont="1" applyBorder="1" applyAlignment="1">
      <alignment horizontal="center" vertical="center"/>
    </xf>
    <xf numFmtId="181" fontId="9" fillId="0" borderId="2" xfId="0" applyNumberFormat="1" applyFont="1" applyBorder="1" applyAlignment="1">
      <alignment horizontal="center" vertical="center"/>
    </xf>
    <xf numFmtId="182" fontId="9" fillId="0" borderId="2" xfId="0" applyNumberFormat="1" applyFont="1" applyBorder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21" fontId="12" fillId="0" borderId="2" xfId="0" applyNumberFormat="1" applyFont="1" applyBorder="1" applyAlignment="1">
      <alignment horizontal="center" vertical="center"/>
    </xf>
    <xf numFmtId="179" fontId="9" fillId="0" borderId="2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1" fontId="9" fillId="0" borderId="2" xfId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</cellXfs>
  <cellStyles count="17">
    <cellStyle name="쉼표 [0]" xfId="1" builtinId="6"/>
    <cellStyle name="쉼표 [0] 10" xfId="12"/>
    <cellStyle name="쉼표 [0] 11" xfId="10"/>
    <cellStyle name="쉼표 [0] 12" xfId="7"/>
    <cellStyle name="쉼표 [0] 2 2" xfId="8"/>
    <cellStyle name="쉼표 [0] 7 2" xfId="6"/>
    <cellStyle name="쉼표 [0] 8" xfId="16"/>
    <cellStyle name="쉼표 [0] 9" xfId="14"/>
    <cellStyle name="표준" xfId="0" builtinId="0"/>
    <cellStyle name="표준 10" xfId="11"/>
    <cellStyle name="표준 11" xfId="9"/>
    <cellStyle name="표준 12" xfId="4"/>
    <cellStyle name="표준 2" xfId="2"/>
    <cellStyle name="표준 2 2 2" xfId="5"/>
    <cellStyle name="표준 8" xfId="15"/>
    <cellStyle name="표준 8 2" xfId="3"/>
    <cellStyle name="표준 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3%2015&#45380;3&#54924;2&#44553;D&#54805;(&#51221;&#45813;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1%2013&#45380;&#49345;&#49884;2&#44553;(&#51221;&#45813;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1%2016&#45380;1&#54924;2&#44553;E&#54805;(&#51221;&#45813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시나리오 요약"/>
      <sheetName val="분석작업-1"/>
      <sheetName val="분석작업-2"/>
      <sheetName val="매크로작업"/>
      <sheetName val="차트작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/>
  </sheetViews>
  <sheetFormatPr defaultRowHeight="17"/>
  <cols>
    <col min="1" max="3" width="8.6640625" style="9"/>
    <col min="4" max="4" width="12.33203125" style="9" bestFit="1" customWidth="1"/>
    <col min="5" max="5" width="11.6640625" style="9" bestFit="1" customWidth="1"/>
    <col min="6" max="6" width="8.6640625" style="9"/>
    <col min="7" max="8" width="10.75" style="9" bestFit="1" customWidth="1"/>
    <col min="9" max="16384" width="8.6640625" style="9"/>
  </cols>
  <sheetData>
    <row r="1" spans="1:10">
      <c r="A1" s="7" t="s">
        <v>188</v>
      </c>
      <c r="B1" s="26" t="s">
        <v>189</v>
      </c>
      <c r="F1" s="18" t="s">
        <v>190</v>
      </c>
      <c r="G1" s="31" t="s">
        <v>191</v>
      </c>
      <c r="H1" s="17"/>
    </row>
    <row r="2" spans="1:10">
      <c r="A2" s="10" t="s">
        <v>192</v>
      </c>
      <c r="B2" s="10" t="s">
        <v>193</v>
      </c>
      <c r="C2" s="10" t="s">
        <v>194</v>
      </c>
      <c r="D2" s="24" t="s">
        <v>195</v>
      </c>
      <c r="F2" s="17"/>
      <c r="G2" s="32"/>
      <c r="H2" s="40">
        <v>44656</v>
      </c>
    </row>
    <row r="3" spans="1:10">
      <c r="A3" s="10">
        <v>10001</v>
      </c>
      <c r="B3" s="10" t="s">
        <v>196</v>
      </c>
      <c r="C3" s="41">
        <v>5.9189814814814813E-2</v>
      </c>
      <c r="D3" s="10"/>
      <c r="F3" s="19" t="s">
        <v>197</v>
      </c>
      <c r="G3" s="19" t="s">
        <v>198</v>
      </c>
      <c r="H3" s="20" t="s">
        <v>199</v>
      </c>
    </row>
    <row r="4" spans="1:10">
      <c r="A4" s="10">
        <v>10002</v>
      </c>
      <c r="B4" s="10" t="s">
        <v>200</v>
      </c>
      <c r="C4" s="41">
        <v>6.8136574074074072E-2</v>
      </c>
      <c r="D4" s="10"/>
      <c r="F4" s="19" t="s">
        <v>201</v>
      </c>
      <c r="G4" s="42">
        <v>43167</v>
      </c>
      <c r="H4" s="19"/>
    </row>
    <row r="5" spans="1:10">
      <c r="A5" s="10">
        <v>10003</v>
      </c>
      <c r="B5" s="10" t="s">
        <v>202</v>
      </c>
      <c r="C5" s="41">
        <v>7.0740740740740743E-2</v>
      </c>
      <c r="D5" s="10"/>
      <c r="F5" s="19" t="s">
        <v>203</v>
      </c>
      <c r="G5" s="42">
        <v>42103</v>
      </c>
      <c r="H5" s="19"/>
    </row>
    <row r="6" spans="1:10">
      <c r="A6" s="10">
        <v>10004</v>
      </c>
      <c r="B6" s="10" t="s">
        <v>204</v>
      </c>
      <c r="C6" s="41">
        <v>5.7256944444444437E-2</v>
      </c>
      <c r="D6" s="10"/>
      <c r="F6" s="19" t="s">
        <v>205</v>
      </c>
      <c r="G6" s="42">
        <v>43862</v>
      </c>
      <c r="H6" s="19"/>
    </row>
    <row r="7" spans="1:10">
      <c r="A7" s="10">
        <v>10005</v>
      </c>
      <c r="B7" s="10" t="s">
        <v>206</v>
      </c>
      <c r="C7" s="41">
        <v>6.010416666666666E-2</v>
      </c>
      <c r="D7" s="10"/>
      <c r="F7" s="19" t="s">
        <v>207</v>
      </c>
      <c r="G7" s="42">
        <v>41593</v>
      </c>
      <c r="H7" s="19"/>
    </row>
    <row r="8" spans="1:10">
      <c r="A8" s="10">
        <v>10006</v>
      </c>
      <c r="B8" s="10" t="s">
        <v>208</v>
      </c>
      <c r="C8" s="41"/>
      <c r="D8" s="10"/>
      <c r="F8" s="19" t="s">
        <v>209</v>
      </c>
      <c r="G8" s="42">
        <v>40095</v>
      </c>
      <c r="H8" s="19"/>
    </row>
    <row r="9" spans="1:10">
      <c r="A9" s="10">
        <v>10007</v>
      </c>
      <c r="B9" s="10" t="s">
        <v>210</v>
      </c>
      <c r="C9" s="41">
        <v>6.7581018518518512E-2</v>
      </c>
      <c r="D9" s="10"/>
      <c r="F9" s="19" t="s">
        <v>211</v>
      </c>
      <c r="G9" s="42">
        <v>40399</v>
      </c>
      <c r="H9" s="19"/>
    </row>
    <row r="11" spans="1:10">
      <c r="A11" s="11" t="s">
        <v>212</v>
      </c>
      <c r="B11" s="26" t="s">
        <v>213</v>
      </c>
      <c r="D11" s="27"/>
      <c r="F11" s="11" t="s">
        <v>214</v>
      </c>
      <c r="G11" s="26" t="s">
        <v>215</v>
      </c>
      <c r="I11" s="27"/>
    </row>
    <row r="12" spans="1:10">
      <c r="A12" s="10" t="s">
        <v>216</v>
      </c>
      <c r="B12" s="10" t="s">
        <v>217</v>
      </c>
      <c r="C12" s="10" t="s">
        <v>218</v>
      </c>
      <c r="D12" s="10" t="s">
        <v>219</v>
      </c>
      <c r="F12" s="10" t="s">
        <v>216</v>
      </c>
      <c r="G12" s="10" t="s">
        <v>220</v>
      </c>
      <c r="H12" s="10" t="s">
        <v>221</v>
      </c>
      <c r="I12" s="10" t="s">
        <v>222</v>
      </c>
      <c r="J12" s="24" t="s">
        <v>223</v>
      </c>
    </row>
    <row r="13" spans="1:10">
      <c r="A13" s="10" t="s">
        <v>224</v>
      </c>
      <c r="B13" s="10" t="s">
        <v>225</v>
      </c>
      <c r="C13" s="43">
        <v>3388</v>
      </c>
      <c r="D13" s="43">
        <f t="shared" ref="D13:D20" si="0">C13*1283</f>
        <v>4346804</v>
      </c>
      <c r="F13" s="10" t="s">
        <v>226</v>
      </c>
      <c r="G13" s="44">
        <v>85</v>
      </c>
      <c r="H13" s="44">
        <v>75</v>
      </c>
      <c r="I13" s="44">
        <v>66</v>
      </c>
      <c r="J13" s="44"/>
    </row>
    <row r="14" spans="1:10">
      <c r="A14" s="10" t="s">
        <v>227</v>
      </c>
      <c r="B14" s="10" t="s">
        <v>228</v>
      </c>
      <c r="C14" s="43">
        <v>2461</v>
      </c>
      <c r="D14" s="43">
        <f t="shared" si="0"/>
        <v>3157463</v>
      </c>
      <c r="F14" s="10" t="s">
        <v>229</v>
      </c>
      <c r="G14" s="10">
        <v>91</v>
      </c>
      <c r="H14" s="44">
        <v>84</v>
      </c>
      <c r="I14" s="44">
        <v>90</v>
      </c>
      <c r="J14" s="44"/>
    </row>
    <row r="15" spans="1:10">
      <c r="A15" s="10" t="s">
        <v>230</v>
      </c>
      <c r="B15" s="10" t="s">
        <v>225</v>
      </c>
      <c r="C15" s="43">
        <v>2959</v>
      </c>
      <c r="D15" s="43">
        <f t="shared" si="0"/>
        <v>3796397</v>
      </c>
      <c r="F15" s="10" t="s">
        <v>231</v>
      </c>
      <c r="G15" s="10">
        <v>75</v>
      </c>
      <c r="H15" s="44">
        <v>81</v>
      </c>
      <c r="I15" s="44">
        <v>80</v>
      </c>
      <c r="J15" s="44"/>
    </row>
    <row r="16" spans="1:10">
      <c r="A16" s="10" t="s">
        <v>232</v>
      </c>
      <c r="B16" s="10" t="s">
        <v>228</v>
      </c>
      <c r="C16" s="43">
        <v>3796</v>
      </c>
      <c r="D16" s="43">
        <f t="shared" si="0"/>
        <v>4870268</v>
      </c>
      <c r="F16" s="10" t="s">
        <v>233</v>
      </c>
      <c r="G16" s="10">
        <v>86</v>
      </c>
      <c r="H16" s="44">
        <v>83</v>
      </c>
      <c r="I16" s="44">
        <v>87</v>
      </c>
      <c r="J16" s="44"/>
    </row>
    <row r="17" spans="1:10">
      <c r="A17" s="10" t="s">
        <v>234</v>
      </c>
      <c r="B17" s="10" t="s">
        <v>225</v>
      </c>
      <c r="C17" s="43">
        <v>3502</v>
      </c>
      <c r="D17" s="43">
        <f t="shared" si="0"/>
        <v>4493066</v>
      </c>
      <c r="F17" s="10" t="s">
        <v>235</v>
      </c>
      <c r="G17" s="10">
        <v>96</v>
      </c>
      <c r="H17" s="44">
        <v>97</v>
      </c>
      <c r="I17" s="44">
        <v>96</v>
      </c>
      <c r="J17" s="44"/>
    </row>
    <row r="18" spans="1:10">
      <c r="A18" s="10" t="s">
        <v>236</v>
      </c>
      <c r="B18" s="10" t="s">
        <v>225</v>
      </c>
      <c r="C18" s="43">
        <v>2681</v>
      </c>
      <c r="D18" s="43">
        <f t="shared" si="0"/>
        <v>3439723</v>
      </c>
      <c r="F18" s="10" t="s">
        <v>237</v>
      </c>
      <c r="G18" s="10">
        <v>92</v>
      </c>
      <c r="H18" s="44">
        <v>89</v>
      </c>
      <c r="I18" s="44">
        <v>93</v>
      </c>
      <c r="J18" s="44"/>
    </row>
    <row r="19" spans="1:10">
      <c r="A19" s="10" t="s">
        <v>238</v>
      </c>
      <c r="B19" s="10" t="s">
        <v>228</v>
      </c>
      <c r="C19" s="43">
        <v>4034</v>
      </c>
      <c r="D19" s="43">
        <f t="shared" si="0"/>
        <v>5175622</v>
      </c>
      <c r="F19" s="10" t="s">
        <v>239</v>
      </c>
      <c r="G19" s="10">
        <v>61</v>
      </c>
      <c r="H19" s="44">
        <v>68</v>
      </c>
      <c r="I19" s="44">
        <v>57</v>
      </c>
      <c r="J19" s="44"/>
    </row>
    <row r="20" spans="1:10">
      <c r="A20" s="10" t="s">
        <v>240</v>
      </c>
      <c r="B20" s="10" t="s">
        <v>228</v>
      </c>
      <c r="C20" s="43">
        <v>3498</v>
      </c>
      <c r="D20" s="43">
        <f t="shared" si="0"/>
        <v>4487934</v>
      </c>
      <c r="F20" s="10" t="s">
        <v>241</v>
      </c>
      <c r="G20" s="10">
        <v>79</v>
      </c>
      <c r="H20" s="44">
        <v>73</v>
      </c>
      <c r="I20" s="44">
        <v>81</v>
      </c>
      <c r="J20" s="44"/>
    </row>
    <row r="22" spans="1:10">
      <c r="C22" s="10"/>
      <c r="D22" s="24" t="s">
        <v>242</v>
      </c>
      <c r="F22" s="45" t="s">
        <v>243</v>
      </c>
    </row>
    <row r="23" spans="1:10">
      <c r="C23" s="10"/>
      <c r="D23" s="44"/>
      <c r="F23" s="67" t="s">
        <v>244</v>
      </c>
      <c r="G23" s="10">
        <v>0</v>
      </c>
      <c r="H23" s="10">
        <v>70</v>
      </c>
      <c r="I23" s="10">
        <v>80</v>
      </c>
      <c r="J23" s="10">
        <v>90</v>
      </c>
    </row>
    <row r="24" spans="1:10">
      <c r="F24" s="68"/>
      <c r="G24" s="10">
        <v>70</v>
      </c>
      <c r="H24" s="10">
        <v>80</v>
      </c>
      <c r="I24" s="10">
        <v>90</v>
      </c>
      <c r="J24" s="10">
        <v>100</v>
      </c>
    </row>
    <row r="25" spans="1:10">
      <c r="F25" s="34" t="s">
        <v>223</v>
      </c>
      <c r="G25" s="10" t="s">
        <v>245</v>
      </c>
      <c r="H25" s="10" t="s">
        <v>246</v>
      </c>
      <c r="I25" s="10" t="s">
        <v>247</v>
      </c>
      <c r="J25" s="10" t="s">
        <v>248</v>
      </c>
    </row>
    <row r="26" spans="1:10">
      <c r="A26" s="11" t="s">
        <v>249</v>
      </c>
      <c r="B26" s="26" t="s">
        <v>250</v>
      </c>
      <c r="D26" s="27"/>
    </row>
    <row r="27" spans="1:10">
      <c r="A27" s="13" t="s">
        <v>251</v>
      </c>
      <c r="B27" s="13" t="s">
        <v>252</v>
      </c>
      <c r="C27" s="13" t="s">
        <v>253</v>
      </c>
      <c r="D27" s="13" t="s">
        <v>254</v>
      </c>
      <c r="E27" s="46" t="s">
        <v>255</v>
      </c>
    </row>
    <row r="28" spans="1:10">
      <c r="A28" s="13" t="s">
        <v>256</v>
      </c>
      <c r="B28" s="13" t="s">
        <v>257</v>
      </c>
      <c r="C28" s="44" t="s">
        <v>258</v>
      </c>
      <c r="D28" s="44">
        <v>691</v>
      </c>
      <c r="E28" s="12">
        <f>D28*12500</f>
        <v>8637500</v>
      </c>
    </row>
    <row r="29" spans="1:10">
      <c r="A29" s="13" t="s">
        <v>259</v>
      </c>
      <c r="B29" s="13" t="s">
        <v>260</v>
      </c>
      <c r="C29" s="44" t="s">
        <v>261</v>
      </c>
      <c r="D29" s="44">
        <v>567</v>
      </c>
      <c r="E29" s="12">
        <f t="shared" ref="E29:E36" si="1">D29*12500</f>
        <v>7087500</v>
      </c>
    </row>
    <row r="30" spans="1:10">
      <c r="A30" s="13" t="s">
        <v>262</v>
      </c>
      <c r="B30" s="13" t="s">
        <v>263</v>
      </c>
      <c r="C30" s="44" t="s">
        <v>264</v>
      </c>
      <c r="D30" s="44">
        <v>816</v>
      </c>
      <c r="E30" s="12">
        <f t="shared" si="1"/>
        <v>10200000</v>
      </c>
    </row>
    <row r="31" spans="1:10">
      <c r="A31" s="13" t="s">
        <v>265</v>
      </c>
      <c r="B31" s="13" t="s">
        <v>266</v>
      </c>
      <c r="C31" s="44" t="s">
        <v>261</v>
      </c>
      <c r="D31" s="44">
        <v>733</v>
      </c>
      <c r="E31" s="12">
        <f t="shared" si="1"/>
        <v>9162500</v>
      </c>
    </row>
    <row r="32" spans="1:10">
      <c r="A32" s="13" t="s">
        <v>267</v>
      </c>
      <c r="B32" s="13" t="s">
        <v>257</v>
      </c>
      <c r="C32" s="44" t="s">
        <v>264</v>
      </c>
      <c r="D32" s="44">
        <v>594</v>
      </c>
      <c r="E32" s="12">
        <f t="shared" si="1"/>
        <v>7425000</v>
      </c>
    </row>
    <row r="33" spans="1:5">
      <c r="A33" s="13" t="s">
        <v>268</v>
      </c>
      <c r="B33" s="13" t="s">
        <v>263</v>
      </c>
      <c r="C33" s="44" t="s">
        <v>258</v>
      </c>
      <c r="D33" s="44">
        <v>834</v>
      </c>
      <c r="E33" s="12">
        <f t="shared" si="1"/>
        <v>10425000</v>
      </c>
    </row>
    <row r="34" spans="1:5">
      <c r="A34" s="13" t="s">
        <v>269</v>
      </c>
      <c r="B34" s="13" t="s">
        <v>260</v>
      </c>
      <c r="C34" s="44" t="s">
        <v>270</v>
      </c>
      <c r="D34" s="44">
        <v>765</v>
      </c>
      <c r="E34" s="12">
        <f t="shared" si="1"/>
        <v>9562500</v>
      </c>
    </row>
    <row r="35" spans="1:5">
      <c r="A35" s="13" t="s">
        <v>271</v>
      </c>
      <c r="B35" s="13" t="s">
        <v>272</v>
      </c>
      <c r="C35" s="44" t="s">
        <v>258</v>
      </c>
      <c r="D35" s="44">
        <v>702</v>
      </c>
      <c r="E35" s="12">
        <f t="shared" si="1"/>
        <v>8775000</v>
      </c>
    </row>
    <row r="36" spans="1:5">
      <c r="A36" s="13" t="s">
        <v>273</v>
      </c>
      <c r="B36" s="13" t="s">
        <v>274</v>
      </c>
      <c r="C36" s="44" t="s">
        <v>258</v>
      </c>
      <c r="D36" s="44">
        <v>627</v>
      </c>
      <c r="E36" s="12">
        <f t="shared" si="1"/>
        <v>7837500</v>
      </c>
    </row>
    <row r="38" spans="1:5">
      <c r="A38" s="10" t="s">
        <v>275</v>
      </c>
      <c r="B38" s="10" t="s">
        <v>264</v>
      </c>
      <c r="D38" s="24" t="s">
        <v>276</v>
      </c>
      <c r="E38" s="24" t="s">
        <v>277</v>
      </c>
    </row>
    <row r="39" spans="1:5">
      <c r="D39" s="12"/>
      <c r="E39" s="12"/>
    </row>
  </sheetData>
  <mergeCells count="1">
    <mergeCell ref="F23:F24"/>
  </mergeCells>
  <phoneticPr fontId="1" type="noConversion"/>
  <dataValidations count="2">
    <dataValidation type="list" allowBlank="1" showInputMessage="1" showErrorMessage="1" sqref="A38">
      <formula1>$B$28:$B$30</formula1>
    </dataValidation>
    <dataValidation type="list" allowBlank="1" showInputMessage="1" showErrorMessage="1" sqref="B38">
      <formula1>$C$28:$C$29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3" max="4" width="9.08203125" bestFit="1" customWidth="1"/>
    <col min="5" max="5" width="10.83203125" bestFit="1" customWidth="1"/>
    <col min="7" max="7" width="9" customWidth="1"/>
    <col min="8" max="8" width="10.83203125" bestFit="1" customWidth="1"/>
  </cols>
  <sheetData>
    <row r="1" spans="1:9">
      <c r="A1" s="7" t="s">
        <v>0</v>
      </c>
      <c r="B1" s="8" t="s">
        <v>23</v>
      </c>
      <c r="C1" s="8"/>
      <c r="D1" s="8"/>
      <c r="E1" s="9"/>
      <c r="F1" s="1" t="s">
        <v>1</v>
      </c>
      <c r="G1" s="2" t="s">
        <v>24</v>
      </c>
      <c r="H1" s="2"/>
      <c r="I1" s="2"/>
    </row>
    <row r="2" spans="1:9">
      <c r="A2" s="10" t="s">
        <v>2</v>
      </c>
      <c r="B2" s="10" t="s">
        <v>25</v>
      </c>
      <c r="C2" s="10" t="s">
        <v>18</v>
      </c>
      <c r="D2" s="10" t="s">
        <v>6</v>
      </c>
      <c r="E2" s="9"/>
      <c r="F2" s="5" t="s">
        <v>20</v>
      </c>
      <c r="G2" s="5" t="s">
        <v>26</v>
      </c>
      <c r="H2" s="5" t="s">
        <v>21</v>
      </c>
      <c r="I2" s="4" t="s">
        <v>5</v>
      </c>
    </row>
    <row r="3" spans="1:9">
      <c r="A3" s="10" t="s">
        <v>15</v>
      </c>
      <c r="B3" s="10" t="s">
        <v>9</v>
      </c>
      <c r="C3" s="10">
        <v>645</v>
      </c>
      <c r="D3" s="10" t="s">
        <v>27</v>
      </c>
      <c r="E3" s="9"/>
      <c r="F3" s="5" t="s">
        <v>28</v>
      </c>
      <c r="G3" s="5">
        <v>94</v>
      </c>
      <c r="H3" s="3">
        <v>1382000</v>
      </c>
      <c r="I3" s="5"/>
    </row>
    <row r="4" spans="1:9">
      <c r="A4" s="10" t="s">
        <v>14</v>
      </c>
      <c r="B4" s="10" t="s">
        <v>9</v>
      </c>
      <c r="C4" s="10">
        <v>574</v>
      </c>
      <c r="D4" s="10" t="s">
        <v>29</v>
      </c>
      <c r="E4" s="9"/>
      <c r="F4" s="5" t="s">
        <v>30</v>
      </c>
      <c r="G4" s="5">
        <v>156</v>
      </c>
      <c r="H4" s="3">
        <v>1794000</v>
      </c>
      <c r="I4" s="5"/>
    </row>
    <row r="5" spans="1:9">
      <c r="A5" s="10" t="s">
        <v>16</v>
      </c>
      <c r="B5" s="10" t="s">
        <v>9</v>
      </c>
      <c r="C5" s="10">
        <v>429</v>
      </c>
      <c r="D5" s="10" t="s">
        <v>31</v>
      </c>
      <c r="E5" s="9"/>
      <c r="F5" s="5" t="s">
        <v>32</v>
      </c>
      <c r="G5" s="5">
        <v>83</v>
      </c>
      <c r="H5" s="3">
        <v>1652000</v>
      </c>
      <c r="I5" s="5"/>
    </row>
    <row r="6" spans="1:9">
      <c r="A6" s="10" t="s">
        <v>15</v>
      </c>
      <c r="B6" s="10" t="s">
        <v>10</v>
      </c>
      <c r="C6" s="10">
        <v>721</v>
      </c>
      <c r="D6" s="10" t="s">
        <v>22</v>
      </c>
      <c r="E6" s="9"/>
      <c r="F6" s="5" t="s">
        <v>33</v>
      </c>
      <c r="G6" s="5">
        <v>248</v>
      </c>
      <c r="H6" s="3">
        <v>4950000</v>
      </c>
      <c r="I6" s="5"/>
    </row>
    <row r="7" spans="1:9">
      <c r="A7" s="10" t="s">
        <v>14</v>
      </c>
      <c r="B7" s="10" t="s">
        <v>10</v>
      </c>
      <c r="C7" s="10">
        <v>827</v>
      </c>
      <c r="D7" s="10" t="s">
        <v>34</v>
      </c>
      <c r="E7" s="9"/>
      <c r="F7" s="5" t="s">
        <v>35</v>
      </c>
      <c r="G7" s="5">
        <v>77</v>
      </c>
      <c r="H7" s="3">
        <v>1223000</v>
      </c>
      <c r="I7" s="5"/>
    </row>
    <row r="8" spans="1:9">
      <c r="A8" s="10" t="s">
        <v>16</v>
      </c>
      <c r="B8" s="10" t="s">
        <v>10</v>
      </c>
      <c r="C8" s="10">
        <v>704</v>
      </c>
      <c r="D8" s="10" t="s">
        <v>36</v>
      </c>
      <c r="E8" s="9"/>
      <c r="F8" s="5" t="s">
        <v>37</v>
      </c>
      <c r="G8" s="5">
        <v>64</v>
      </c>
      <c r="H8" s="3">
        <v>978000</v>
      </c>
      <c r="I8" s="5"/>
    </row>
    <row r="9" spans="1:9">
      <c r="A9" s="10" t="s">
        <v>15</v>
      </c>
      <c r="B9" s="10" t="s">
        <v>8</v>
      </c>
      <c r="C9" s="10">
        <v>628</v>
      </c>
      <c r="D9" s="10" t="s">
        <v>38</v>
      </c>
      <c r="E9" s="9"/>
      <c r="F9" s="5" t="s">
        <v>39</v>
      </c>
      <c r="G9" s="5">
        <v>85</v>
      </c>
      <c r="H9" s="3">
        <v>2460000</v>
      </c>
      <c r="I9" s="5"/>
    </row>
    <row r="10" spans="1:9">
      <c r="A10" s="10" t="s">
        <v>14</v>
      </c>
      <c r="B10" s="10" t="s">
        <v>8</v>
      </c>
      <c r="C10" s="10">
        <v>699</v>
      </c>
      <c r="D10" s="10" t="s">
        <v>40</v>
      </c>
      <c r="E10" s="9"/>
      <c r="F10" s="5" t="s">
        <v>41</v>
      </c>
      <c r="G10" s="5">
        <v>173</v>
      </c>
      <c r="H10" s="3">
        <v>2961000</v>
      </c>
      <c r="I10" s="5"/>
    </row>
    <row r="11" spans="1:9">
      <c r="A11" s="10" t="s">
        <v>16</v>
      </c>
      <c r="B11" s="10" t="s">
        <v>8</v>
      </c>
      <c r="C11" s="10">
        <v>763</v>
      </c>
      <c r="D11" s="10" t="s">
        <v>42</v>
      </c>
      <c r="E11" s="9"/>
      <c r="F11" s="5" t="s">
        <v>43</v>
      </c>
      <c r="G11" s="5">
        <v>59</v>
      </c>
      <c r="H11" s="3">
        <v>889000</v>
      </c>
      <c r="I11" s="5"/>
    </row>
    <row r="12" spans="1:9">
      <c r="A12" s="61" t="s">
        <v>44</v>
      </c>
      <c r="B12" s="62"/>
      <c r="C12" s="63"/>
      <c r="D12" s="10"/>
      <c r="E12" s="9"/>
      <c r="F12" s="5" t="s">
        <v>45</v>
      </c>
      <c r="G12" s="5">
        <v>67</v>
      </c>
      <c r="H12" s="3">
        <v>1067000</v>
      </c>
      <c r="I12" s="5"/>
    </row>
    <row r="13" spans="1:9">
      <c r="A13" s="9"/>
      <c r="B13" s="9"/>
      <c r="C13" s="9"/>
      <c r="D13" s="9"/>
      <c r="E13" s="9"/>
      <c r="F13" s="9"/>
      <c r="G13" s="9"/>
      <c r="H13" s="9"/>
      <c r="I13" s="9"/>
    </row>
    <row r="14" spans="1:9">
      <c r="A14" s="11" t="s">
        <v>46</v>
      </c>
      <c r="B14" s="8" t="s">
        <v>47</v>
      </c>
      <c r="C14" s="8"/>
      <c r="D14" s="8"/>
      <c r="E14" s="9"/>
      <c r="F14" s="11" t="s">
        <v>4</v>
      </c>
      <c r="G14" s="8" t="s">
        <v>48</v>
      </c>
      <c r="H14" s="8"/>
      <c r="I14" s="9"/>
    </row>
    <row r="15" spans="1:9">
      <c r="A15" s="10" t="s">
        <v>11</v>
      </c>
      <c r="B15" s="10" t="s">
        <v>7</v>
      </c>
      <c r="C15" s="10" t="s">
        <v>19</v>
      </c>
      <c r="D15" s="10" t="s">
        <v>13</v>
      </c>
      <c r="E15" s="9"/>
      <c r="F15" s="10" t="s">
        <v>17</v>
      </c>
      <c r="G15" s="13" t="s">
        <v>49</v>
      </c>
      <c r="H15" s="14" t="s">
        <v>50</v>
      </c>
      <c r="I15" s="9"/>
    </row>
    <row r="16" spans="1:9">
      <c r="A16" s="10">
        <v>211016</v>
      </c>
      <c r="B16" s="10" t="s">
        <v>51</v>
      </c>
      <c r="C16" s="10" t="s">
        <v>52</v>
      </c>
      <c r="D16" s="10">
        <v>86</v>
      </c>
      <c r="E16" s="9"/>
      <c r="F16" s="10" t="s">
        <v>53</v>
      </c>
      <c r="G16" s="13">
        <v>91</v>
      </c>
      <c r="H16" s="13"/>
      <c r="I16" s="9"/>
    </row>
    <row r="17" spans="1:9">
      <c r="A17" s="10">
        <v>215007</v>
      </c>
      <c r="B17" s="10" t="s">
        <v>54</v>
      </c>
      <c r="C17" s="10" t="s">
        <v>55</v>
      </c>
      <c r="D17" s="10">
        <v>94</v>
      </c>
      <c r="E17" s="9"/>
      <c r="F17" s="10" t="s">
        <v>56</v>
      </c>
      <c r="G17" s="13">
        <v>95</v>
      </c>
      <c r="H17" s="13"/>
      <c r="I17" s="9"/>
    </row>
    <row r="18" spans="1:9">
      <c r="A18" s="10">
        <v>215015</v>
      </c>
      <c r="B18" s="10" t="s">
        <v>54</v>
      </c>
      <c r="C18" s="10" t="s">
        <v>57</v>
      </c>
      <c r="D18" s="10">
        <v>75</v>
      </c>
      <c r="E18" s="9"/>
      <c r="F18" s="10" t="s">
        <v>58</v>
      </c>
      <c r="G18" s="13">
        <v>86</v>
      </c>
      <c r="H18" s="13"/>
      <c r="I18" s="9"/>
    </row>
    <row r="19" spans="1:9">
      <c r="A19" s="10">
        <v>211025</v>
      </c>
      <c r="B19" s="10" t="s">
        <v>51</v>
      </c>
      <c r="C19" s="10" t="s">
        <v>59</v>
      </c>
      <c r="D19" s="10">
        <v>81</v>
      </c>
      <c r="E19" s="9"/>
      <c r="F19" s="10" t="s">
        <v>60</v>
      </c>
      <c r="G19" s="13">
        <v>86</v>
      </c>
      <c r="H19" s="13"/>
      <c r="I19" s="9"/>
    </row>
    <row r="20" spans="1:9">
      <c r="A20" s="10">
        <v>211031</v>
      </c>
      <c r="B20" s="10" t="s">
        <v>51</v>
      </c>
      <c r="C20" s="10" t="s">
        <v>61</v>
      </c>
      <c r="D20" s="10">
        <v>96</v>
      </c>
      <c r="E20" s="9"/>
      <c r="F20" s="10" t="s">
        <v>62</v>
      </c>
      <c r="G20" s="13">
        <v>98</v>
      </c>
      <c r="H20" s="13"/>
      <c r="I20" s="9"/>
    </row>
    <row r="21" spans="1:9">
      <c r="A21" s="10">
        <v>215064</v>
      </c>
      <c r="B21" s="10" t="s">
        <v>54</v>
      </c>
      <c r="C21" s="10" t="s">
        <v>63</v>
      </c>
      <c r="D21" s="10">
        <v>88</v>
      </c>
      <c r="E21" s="9"/>
      <c r="F21" s="10" t="s">
        <v>64</v>
      </c>
      <c r="G21" s="13">
        <v>90</v>
      </c>
      <c r="H21" s="13"/>
      <c r="I21" s="9"/>
    </row>
    <row r="22" spans="1:9">
      <c r="A22" s="10">
        <v>211046</v>
      </c>
      <c r="B22" s="10" t="s">
        <v>51</v>
      </c>
      <c r="C22" s="10" t="s">
        <v>65</v>
      </c>
      <c r="D22" s="10">
        <v>79</v>
      </c>
      <c r="E22" s="9"/>
      <c r="F22" s="10" t="s">
        <v>66</v>
      </c>
      <c r="G22" s="13">
        <v>86</v>
      </c>
      <c r="H22" s="13"/>
      <c r="I22" s="9"/>
    </row>
    <row r="23" spans="1:9">
      <c r="A23" s="10">
        <v>215089</v>
      </c>
      <c r="B23" s="10" t="s">
        <v>54</v>
      </c>
      <c r="C23" s="10" t="s">
        <v>67</v>
      </c>
      <c r="D23" s="10">
        <v>67</v>
      </c>
      <c r="E23" s="9"/>
      <c r="F23" s="10" t="s">
        <v>68</v>
      </c>
      <c r="G23" s="13">
        <v>94</v>
      </c>
      <c r="H23" s="13"/>
      <c r="I23" s="9"/>
    </row>
    <row r="24" spans="1:9">
      <c r="A24" s="61" t="s">
        <v>69</v>
      </c>
      <c r="B24" s="62"/>
      <c r="C24" s="63"/>
      <c r="D24" s="10"/>
      <c r="E24" s="9"/>
      <c r="F24" s="10" t="s">
        <v>70</v>
      </c>
      <c r="G24" s="13">
        <v>88</v>
      </c>
      <c r="H24" s="13"/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11" t="s">
        <v>71</v>
      </c>
      <c r="B26" s="8" t="s">
        <v>72</v>
      </c>
      <c r="C26" s="8"/>
      <c r="D26" s="8"/>
      <c r="E26" s="8"/>
      <c r="F26" s="9"/>
      <c r="G26" s="9"/>
      <c r="H26" s="9"/>
      <c r="I26" s="9"/>
    </row>
    <row r="27" spans="1:9">
      <c r="A27" s="10" t="s">
        <v>73</v>
      </c>
      <c r="B27" s="10" t="s">
        <v>74</v>
      </c>
      <c r="C27" s="10" t="s">
        <v>12</v>
      </c>
      <c r="D27" s="10" t="s">
        <v>3</v>
      </c>
      <c r="E27" s="10" t="s">
        <v>75</v>
      </c>
      <c r="F27" s="9"/>
      <c r="G27" s="9"/>
      <c r="H27" s="9"/>
      <c r="I27" s="9"/>
    </row>
    <row r="28" spans="1:9">
      <c r="A28" s="10" t="s">
        <v>76</v>
      </c>
      <c r="B28" s="10" t="s">
        <v>77</v>
      </c>
      <c r="C28" s="12">
        <v>3900</v>
      </c>
      <c r="D28" s="12">
        <v>116</v>
      </c>
      <c r="E28" s="12">
        <v>452400</v>
      </c>
      <c r="F28" s="9"/>
      <c r="G28" s="9"/>
      <c r="H28" s="9"/>
      <c r="I28" s="9"/>
    </row>
    <row r="29" spans="1:9">
      <c r="A29" s="10" t="s">
        <v>78</v>
      </c>
      <c r="B29" s="10" t="s">
        <v>79</v>
      </c>
      <c r="C29" s="12">
        <v>4600</v>
      </c>
      <c r="D29" s="12">
        <v>128</v>
      </c>
      <c r="E29" s="12">
        <v>588800</v>
      </c>
      <c r="F29" s="9"/>
      <c r="G29" s="9"/>
      <c r="H29" s="9"/>
      <c r="I29" s="9"/>
    </row>
    <row r="30" spans="1:9">
      <c r="A30" s="10" t="s">
        <v>78</v>
      </c>
      <c r="B30" s="10" t="s">
        <v>80</v>
      </c>
      <c r="C30" s="12">
        <v>9800</v>
      </c>
      <c r="D30" s="12">
        <v>88</v>
      </c>
      <c r="E30" s="12">
        <v>862400</v>
      </c>
      <c r="F30" s="9"/>
      <c r="G30" s="9"/>
      <c r="H30" s="9"/>
      <c r="I30" s="9"/>
    </row>
    <row r="31" spans="1:9">
      <c r="A31" s="10" t="s">
        <v>81</v>
      </c>
      <c r="B31" s="10" t="s">
        <v>82</v>
      </c>
      <c r="C31" s="12">
        <v>6700</v>
      </c>
      <c r="D31" s="12">
        <v>123</v>
      </c>
      <c r="E31" s="12">
        <v>824100</v>
      </c>
      <c r="F31" s="9"/>
      <c r="G31" s="9"/>
      <c r="H31" s="9"/>
      <c r="I31" s="9"/>
    </row>
    <row r="32" spans="1:9">
      <c r="A32" s="10" t="s">
        <v>78</v>
      </c>
      <c r="B32" s="10" t="s">
        <v>83</v>
      </c>
      <c r="C32" s="12">
        <v>8800</v>
      </c>
      <c r="D32" s="12">
        <v>94</v>
      </c>
      <c r="E32" s="12">
        <v>827200</v>
      </c>
      <c r="F32" s="9"/>
      <c r="G32" s="9"/>
      <c r="H32" s="9"/>
      <c r="I32" s="9"/>
    </row>
    <row r="33" spans="1:9">
      <c r="A33" s="10" t="s">
        <v>81</v>
      </c>
      <c r="B33" s="10" t="s">
        <v>84</v>
      </c>
      <c r="C33" s="12">
        <v>9500</v>
      </c>
      <c r="D33" s="12">
        <v>157</v>
      </c>
      <c r="E33" s="12">
        <v>1491500</v>
      </c>
      <c r="F33" s="15" t="s">
        <v>85</v>
      </c>
      <c r="G33" s="9"/>
      <c r="H33" s="9"/>
      <c r="I33" s="9"/>
    </row>
    <row r="34" spans="1:9">
      <c r="A34" s="10" t="s">
        <v>76</v>
      </c>
      <c r="B34" s="10" t="s">
        <v>86</v>
      </c>
      <c r="C34" s="12">
        <v>4500</v>
      </c>
      <c r="D34" s="12">
        <v>167</v>
      </c>
      <c r="E34" s="12">
        <v>751500</v>
      </c>
      <c r="F34" s="10"/>
      <c r="G34" s="9"/>
      <c r="H34" s="9"/>
      <c r="I34" s="9"/>
    </row>
    <row r="35" spans="1:9">
      <c r="A35" s="61" t="s">
        <v>87</v>
      </c>
      <c r="B35" s="62"/>
      <c r="C35" s="62"/>
      <c r="D35" s="63"/>
      <c r="E35" s="12"/>
      <c r="F35" s="10"/>
      <c r="G35" s="9"/>
      <c r="H35" s="9"/>
      <c r="I35" s="9"/>
    </row>
    <row r="38" spans="1:9">
      <c r="H38" s="6"/>
    </row>
  </sheetData>
  <mergeCells count="3">
    <mergeCell ref="A12:C12"/>
    <mergeCell ref="A24:C24"/>
    <mergeCell ref="A35:D35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3" width="8.6640625" style="9"/>
    <col min="4" max="4" width="12.33203125" style="9" bestFit="1" customWidth="1"/>
    <col min="5" max="5" width="11.6640625" style="9" bestFit="1" customWidth="1"/>
    <col min="6" max="6" width="8.6640625" style="9"/>
    <col min="7" max="8" width="10.75" style="9" bestFit="1" customWidth="1"/>
    <col min="9" max="16384" width="8.6640625" style="9"/>
  </cols>
  <sheetData>
    <row r="1" spans="1:10">
      <c r="A1" s="54" t="s">
        <v>88</v>
      </c>
      <c r="B1" s="31" t="s">
        <v>189</v>
      </c>
      <c r="C1" s="17"/>
      <c r="D1" s="17"/>
      <c r="F1" s="11" t="s">
        <v>100</v>
      </c>
      <c r="G1" s="26" t="s">
        <v>191</v>
      </c>
    </row>
    <row r="2" spans="1:10">
      <c r="A2" s="19" t="s">
        <v>97</v>
      </c>
      <c r="B2" s="19" t="s">
        <v>159</v>
      </c>
      <c r="C2" s="19" t="s">
        <v>160</v>
      </c>
      <c r="D2" s="20" t="s">
        <v>195</v>
      </c>
      <c r="G2" s="27"/>
      <c r="H2" s="58">
        <v>44656</v>
      </c>
    </row>
    <row r="3" spans="1:10">
      <c r="A3" s="19">
        <v>10001</v>
      </c>
      <c r="B3" s="19" t="s">
        <v>196</v>
      </c>
      <c r="C3" s="59">
        <v>5.9189814814814813E-2</v>
      </c>
      <c r="D3" s="19"/>
      <c r="F3" s="48" t="s">
        <v>197</v>
      </c>
      <c r="G3" s="48" t="s">
        <v>198</v>
      </c>
      <c r="H3" s="28" t="s">
        <v>199</v>
      </c>
    </row>
    <row r="4" spans="1:10">
      <c r="A4" s="19">
        <v>10002</v>
      </c>
      <c r="B4" s="19" t="s">
        <v>200</v>
      </c>
      <c r="C4" s="59">
        <v>6.8136574074074072E-2</v>
      </c>
      <c r="D4" s="19"/>
      <c r="F4" s="48" t="s">
        <v>201</v>
      </c>
      <c r="G4" s="49">
        <v>43167</v>
      </c>
      <c r="H4" s="48"/>
    </row>
    <row r="5" spans="1:10">
      <c r="A5" s="19">
        <v>10003</v>
      </c>
      <c r="B5" s="19" t="s">
        <v>202</v>
      </c>
      <c r="C5" s="59">
        <v>7.0740740740740743E-2</v>
      </c>
      <c r="D5" s="19"/>
      <c r="F5" s="48" t="s">
        <v>203</v>
      </c>
      <c r="G5" s="49">
        <v>42103</v>
      </c>
      <c r="H5" s="48"/>
    </row>
    <row r="6" spans="1:10">
      <c r="A6" s="19">
        <v>10004</v>
      </c>
      <c r="B6" s="19" t="s">
        <v>204</v>
      </c>
      <c r="C6" s="59">
        <v>5.7256944444444437E-2</v>
      </c>
      <c r="D6" s="19"/>
      <c r="F6" s="48" t="s">
        <v>205</v>
      </c>
      <c r="G6" s="49">
        <v>43862</v>
      </c>
      <c r="H6" s="48"/>
    </row>
    <row r="7" spans="1:10">
      <c r="A7" s="19">
        <v>10005</v>
      </c>
      <c r="B7" s="19" t="s">
        <v>171</v>
      </c>
      <c r="C7" s="59">
        <v>6.010416666666666E-2</v>
      </c>
      <c r="D7" s="19"/>
      <c r="F7" s="48" t="s">
        <v>207</v>
      </c>
      <c r="G7" s="49">
        <v>41593</v>
      </c>
      <c r="H7" s="48"/>
    </row>
    <row r="8" spans="1:10">
      <c r="A8" s="19">
        <v>10006</v>
      </c>
      <c r="B8" s="19" t="s">
        <v>208</v>
      </c>
      <c r="C8" s="59"/>
      <c r="D8" s="19"/>
      <c r="F8" s="48" t="s">
        <v>209</v>
      </c>
      <c r="G8" s="49">
        <v>40095</v>
      </c>
      <c r="H8" s="48"/>
    </row>
    <row r="9" spans="1:10">
      <c r="A9" s="19">
        <v>10007</v>
      </c>
      <c r="B9" s="19" t="s">
        <v>210</v>
      </c>
      <c r="C9" s="59">
        <v>6.7581018518518512E-2</v>
      </c>
      <c r="D9" s="19"/>
      <c r="F9" s="48" t="s">
        <v>211</v>
      </c>
      <c r="G9" s="49">
        <v>40399</v>
      </c>
      <c r="H9" s="48"/>
    </row>
    <row r="11" spans="1:10">
      <c r="A11" s="11" t="s">
        <v>46</v>
      </c>
      <c r="B11" s="26" t="s">
        <v>213</v>
      </c>
      <c r="D11" s="27"/>
      <c r="F11" s="11" t="s">
        <v>157</v>
      </c>
      <c r="G11" s="26" t="s">
        <v>215</v>
      </c>
      <c r="I11" s="27"/>
    </row>
    <row r="12" spans="1:10">
      <c r="A12" s="48" t="s">
        <v>216</v>
      </c>
      <c r="B12" s="48" t="s">
        <v>217</v>
      </c>
      <c r="C12" s="48" t="s">
        <v>218</v>
      </c>
      <c r="D12" s="48" t="s">
        <v>219</v>
      </c>
      <c r="F12" s="48" t="s">
        <v>216</v>
      </c>
      <c r="G12" s="48" t="s">
        <v>220</v>
      </c>
      <c r="H12" s="48" t="s">
        <v>221</v>
      </c>
      <c r="I12" s="48" t="s">
        <v>222</v>
      </c>
      <c r="J12" s="28" t="s">
        <v>223</v>
      </c>
    </row>
    <row r="13" spans="1:10">
      <c r="A13" s="48" t="s">
        <v>224</v>
      </c>
      <c r="B13" s="48" t="s">
        <v>225</v>
      </c>
      <c r="C13" s="43">
        <v>3388</v>
      </c>
      <c r="D13" s="43">
        <f t="shared" ref="D13:D20" si="0">C13*1283</f>
        <v>4346804</v>
      </c>
      <c r="F13" s="48" t="s">
        <v>226</v>
      </c>
      <c r="G13" s="44">
        <v>85</v>
      </c>
      <c r="H13" s="44">
        <v>75</v>
      </c>
      <c r="I13" s="44">
        <v>66</v>
      </c>
      <c r="J13" s="44"/>
    </row>
    <row r="14" spans="1:10">
      <c r="A14" s="48" t="s">
        <v>227</v>
      </c>
      <c r="B14" s="48" t="s">
        <v>228</v>
      </c>
      <c r="C14" s="43">
        <v>2461</v>
      </c>
      <c r="D14" s="43">
        <f t="shared" si="0"/>
        <v>3157463</v>
      </c>
      <c r="F14" s="48" t="s">
        <v>229</v>
      </c>
      <c r="G14" s="48">
        <v>91</v>
      </c>
      <c r="H14" s="44">
        <v>84</v>
      </c>
      <c r="I14" s="44">
        <v>90</v>
      </c>
      <c r="J14" s="44"/>
    </row>
    <row r="15" spans="1:10">
      <c r="A15" s="48" t="s">
        <v>230</v>
      </c>
      <c r="B15" s="48" t="s">
        <v>225</v>
      </c>
      <c r="C15" s="43">
        <v>2959</v>
      </c>
      <c r="D15" s="43">
        <f t="shared" si="0"/>
        <v>3796397</v>
      </c>
      <c r="F15" s="48" t="s">
        <v>231</v>
      </c>
      <c r="G15" s="48">
        <v>75</v>
      </c>
      <c r="H15" s="44">
        <v>81</v>
      </c>
      <c r="I15" s="44">
        <v>80</v>
      </c>
      <c r="J15" s="44"/>
    </row>
    <row r="16" spans="1:10">
      <c r="A16" s="48" t="s">
        <v>232</v>
      </c>
      <c r="B16" s="48" t="s">
        <v>228</v>
      </c>
      <c r="C16" s="43">
        <v>3796</v>
      </c>
      <c r="D16" s="43">
        <f t="shared" si="0"/>
        <v>4870268</v>
      </c>
      <c r="F16" s="48" t="s">
        <v>233</v>
      </c>
      <c r="G16" s="48">
        <v>86</v>
      </c>
      <c r="H16" s="44">
        <v>83</v>
      </c>
      <c r="I16" s="44">
        <v>87</v>
      </c>
      <c r="J16" s="44"/>
    </row>
    <row r="17" spans="1:10">
      <c r="A17" s="48" t="s">
        <v>234</v>
      </c>
      <c r="B17" s="48" t="s">
        <v>225</v>
      </c>
      <c r="C17" s="43">
        <v>3502</v>
      </c>
      <c r="D17" s="43">
        <f t="shared" si="0"/>
        <v>4493066</v>
      </c>
      <c r="F17" s="48" t="s">
        <v>235</v>
      </c>
      <c r="G17" s="48">
        <v>96</v>
      </c>
      <c r="H17" s="44">
        <v>97</v>
      </c>
      <c r="I17" s="44">
        <v>96</v>
      </c>
      <c r="J17" s="44"/>
    </row>
    <row r="18" spans="1:10">
      <c r="A18" s="48" t="s">
        <v>236</v>
      </c>
      <c r="B18" s="48" t="s">
        <v>225</v>
      </c>
      <c r="C18" s="43">
        <v>2681</v>
      </c>
      <c r="D18" s="43">
        <f t="shared" si="0"/>
        <v>3439723</v>
      </c>
      <c r="F18" s="48" t="s">
        <v>237</v>
      </c>
      <c r="G18" s="48">
        <v>92</v>
      </c>
      <c r="H18" s="44">
        <v>89</v>
      </c>
      <c r="I18" s="44">
        <v>93</v>
      </c>
      <c r="J18" s="44"/>
    </row>
    <row r="19" spans="1:10">
      <c r="A19" s="48" t="s">
        <v>238</v>
      </c>
      <c r="B19" s="48" t="s">
        <v>228</v>
      </c>
      <c r="C19" s="43">
        <v>4034</v>
      </c>
      <c r="D19" s="43">
        <f t="shared" si="0"/>
        <v>5175622</v>
      </c>
      <c r="F19" s="48" t="s">
        <v>239</v>
      </c>
      <c r="G19" s="48">
        <v>61</v>
      </c>
      <c r="H19" s="44">
        <v>68</v>
      </c>
      <c r="I19" s="44">
        <v>57</v>
      </c>
      <c r="J19" s="44"/>
    </row>
    <row r="20" spans="1:10">
      <c r="A20" s="48" t="s">
        <v>240</v>
      </c>
      <c r="B20" s="48" t="s">
        <v>228</v>
      </c>
      <c r="C20" s="43">
        <v>3498</v>
      </c>
      <c r="D20" s="43">
        <f t="shared" si="0"/>
        <v>4487934</v>
      </c>
      <c r="F20" s="48" t="s">
        <v>241</v>
      </c>
      <c r="G20" s="48">
        <v>79</v>
      </c>
      <c r="H20" s="44">
        <v>73</v>
      </c>
      <c r="I20" s="44">
        <v>81</v>
      </c>
      <c r="J20" s="44"/>
    </row>
    <row r="22" spans="1:10">
      <c r="C22" s="48"/>
      <c r="D22" s="28" t="s">
        <v>242</v>
      </c>
      <c r="F22" s="45" t="s">
        <v>243</v>
      </c>
    </row>
    <row r="23" spans="1:10">
      <c r="C23" s="48"/>
      <c r="D23" s="44"/>
      <c r="F23" s="67" t="s">
        <v>49</v>
      </c>
      <c r="G23" s="48">
        <v>0</v>
      </c>
      <c r="H23" s="48">
        <v>70</v>
      </c>
      <c r="I23" s="48">
        <v>80</v>
      </c>
      <c r="J23" s="48">
        <v>90</v>
      </c>
    </row>
    <row r="24" spans="1:10">
      <c r="F24" s="68"/>
      <c r="G24" s="48">
        <v>70</v>
      </c>
      <c r="H24" s="48">
        <v>80</v>
      </c>
      <c r="I24" s="48">
        <v>90</v>
      </c>
      <c r="J24" s="48">
        <v>100</v>
      </c>
    </row>
    <row r="25" spans="1:10">
      <c r="F25" s="34" t="s">
        <v>223</v>
      </c>
      <c r="G25" s="48" t="s">
        <v>245</v>
      </c>
      <c r="H25" s="48" t="s">
        <v>246</v>
      </c>
      <c r="I25" s="48" t="s">
        <v>247</v>
      </c>
      <c r="J25" s="48" t="s">
        <v>248</v>
      </c>
    </row>
    <row r="26" spans="1:10">
      <c r="A26" s="11" t="s">
        <v>71</v>
      </c>
      <c r="B26" s="26" t="s">
        <v>250</v>
      </c>
      <c r="D26" s="27"/>
    </row>
    <row r="27" spans="1:10">
      <c r="A27" s="13" t="s">
        <v>251</v>
      </c>
      <c r="B27" s="13" t="s">
        <v>252</v>
      </c>
      <c r="C27" s="13" t="s">
        <v>253</v>
      </c>
      <c r="D27" s="13" t="s">
        <v>254</v>
      </c>
      <c r="E27" s="46" t="s">
        <v>255</v>
      </c>
    </row>
    <row r="28" spans="1:10">
      <c r="A28" s="13" t="s">
        <v>256</v>
      </c>
      <c r="B28" s="13" t="s">
        <v>257</v>
      </c>
      <c r="C28" s="44" t="s">
        <v>258</v>
      </c>
      <c r="D28" s="44">
        <v>691</v>
      </c>
      <c r="E28" s="29">
        <f>D28*12500</f>
        <v>8637500</v>
      </c>
    </row>
    <row r="29" spans="1:10">
      <c r="A29" s="13" t="s">
        <v>259</v>
      </c>
      <c r="B29" s="13" t="s">
        <v>260</v>
      </c>
      <c r="C29" s="44" t="s">
        <v>261</v>
      </c>
      <c r="D29" s="44">
        <v>567</v>
      </c>
      <c r="E29" s="29">
        <f t="shared" ref="E29:E36" si="1">D29*12500</f>
        <v>7087500</v>
      </c>
    </row>
    <row r="30" spans="1:10">
      <c r="A30" s="13" t="s">
        <v>262</v>
      </c>
      <c r="B30" s="13" t="s">
        <v>263</v>
      </c>
      <c r="C30" s="44" t="s">
        <v>258</v>
      </c>
      <c r="D30" s="44">
        <v>816</v>
      </c>
      <c r="E30" s="29">
        <f t="shared" si="1"/>
        <v>10200000</v>
      </c>
    </row>
    <row r="31" spans="1:10">
      <c r="A31" s="13" t="s">
        <v>265</v>
      </c>
      <c r="B31" s="13" t="s">
        <v>260</v>
      </c>
      <c r="C31" s="44" t="s">
        <v>261</v>
      </c>
      <c r="D31" s="44">
        <v>733</v>
      </c>
      <c r="E31" s="29">
        <f t="shared" si="1"/>
        <v>9162500</v>
      </c>
    </row>
    <row r="32" spans="1:10">
      <c r="A32" s="13" t="s">
        <v>267</v>
      </c>
      <c r="B32" s="13" t="s">
        <v>257</v>
      </c>
      <c r="C32" s="44" t="s">
        <v>258</v>
      </c>
      <c r="D32" s="44">
        <v>594</v>
      </c>
      <c r="E32" s="29">
        <f t="shared" si="1"/>
        <v>7425000</v>
      </c>
    </row>
    <row r="33" spans="1:5">
      <c r="A33" s="13" t="s">
        <v>268</v>
      </c>
      <c r="B33" s="13" t="s">
        <v>263</v>
      </c>
      <c r="C33" s="44" t="s">
        <v>258</v>
      </c>
      <c r="D33" s="44">
        <v>834</v>
      </c>
      <c r="E33" s="29">
        <f t="shared" si="1"/>
        <v>10425000</v>
      </c>
    </row>
    <row r="34" spans="1:5">
      <c r="A34" s="13" t="s">
        <v>269</v>
      </c>
      <c r="B34" s="13" t="s">
        <v>260</v>
      </c>
      <c r="C34" s="44" t="s">
        <v>261</v>
      </c>
      <c r="D34" s="44">
        <v>765</v>
      </c>
      <c r="E34" s="29">
        <f t="shared" si="1"/>
        <v>9562500</v>
      </c>
    </row>
    <row r="35" spans="1:5">
      <c r="A35" s="13" t="s">
        <v>271</v>
      </c>
      <c r="B35" s="13" t="s">
        <v>257</v>
      </c>
      <c r="C35" s="44" t="s">
        <v>258</v>
      </c>
      <c r="D35" s="44">
        <v>702</v>
      </c>
      <c r="E35" s="29">
        <f t="shared" si="1"/>
        <v>8775000</v>
      </c>
    </row>
    <row r="36" spans="1:5">
      <c r="A36" s="13" t="s">
        <v>273</v>
      </c>
      <c r="B36" s="13" t="s">
        <v>263</v>
      </c>
      <c r="C36" s="44" t="s">
        <v>258</v>
      </c>
      <c r="D36" s="44">
        <v>627</v>
      </c>
      <c r="E36" s="29">
        <f t="shared" si="1"/>
        <v>7837500</v>
      </c>
    </row>
    <row r="38" spans="1:5">
      <c r="A38" s="48" t="s">
        <v>275</v>
      </c>
      <c r="B38" s="48" t="s">
        <v>258</v>
      </c>
      <c r="D38" s="28" t="s">
        <v>276</v>
      </c>
      <c r="E38" s="28" t="s">
        <v>277</v>
      </c>
    </row>
    <row r="39" spans="1:5">
      <c r="D39" s="29"/>
      <c r="E39" s="29"/>
    </row>
  </sheetData>
  <mergeCells count="1">
    <mergeCell ref="F23:F24"/>
  </mergeCells>
  <phoneticPr fontId="1" type="noConversion"/>
  <dataValidations count="2">
    <dataValidation type="list" allowBlank="1" showInputMessage="1" showErrorMessage="1" sqref="B38">
      <formula1>$C$28:$C$29</formula1>
    </dataValidation>
    <dataValidation type="list" allowBlank="1" showInputMessage="1" showErrorMessage="1" sqref="A38">
      <formula1>$B$28:$B$30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7"/>
  <sheetViews>
    <sheetView workbookViewId="0">
      <selection activeCell="G43" sqref="G43"/>
    </sheetView>
  </sheetViews>
  <sheetFormatPr defaultRowHeight="17"/>
  <cols>
    <col min="1" max="2" width="8.6640625" style="9"/>
    <col min="3" max="3" width="11.08203125" style="9" bestFit="1" customWidth="1"/>
    <col min="4" max="6" width="8.6640625" style="9"/>
    <col min="7" max="7" width="9.08203125" style="9" bestFit="1" customWidth="1"/>
    <col min="8" max="8" width="11.83203125" style="9" bestFit="1" customWidth="1"/>
    <col min="9" max="9" width="10.83203125" style="9" bestFit="1" customWidth="1"/>
    <col min="10" max="10" width="3.58203125" style="9" customWidth="1"/>
    <col min="11" max="11" width="11.08203125" style="9" bestFit="1" customWidth="1"/>
    <col min="12" max="16384" width="8.6640625" style="9"/>
  </cols>
  <sheetData>
    <row r="1" spans="1:11">
      <c r="A1" s="11" t="s">
        <v>0</v>
      </c>
      <c r="B1" s="26" t="s">
        <v>518</v>
      </c>
      <c r="F1" s="11" t="s">
        <v>1</v>
      </c>
      <c r="G1" s="26" t="s">
        <v>519</v>
      </c>
    </row>
    <row r="2" spans="1:11">
      <c r="A2" s="10" t="s">
        <v>11</v>
      </c>
      <c r="B2" s="10" t="s">
        <v>7</v>
      </c>
      <c r="C2" s="10" t="s">
        <v>520</v>
      </c>
      <c r="D2" s="24" t="s">
        <v>521</v>
      </c>
      <c r="F2" s="13" t="s">
        <v>522</v>
      </c>
      <c r="G2" s="13" t="s">
        <v>3</v>
      </c>
      <c r="H2" s="13" t="s">
        <v>523</v>
      </c>
      <c r="I2" s="13" t="s">
        <v>524</v>
      </c>
    </row>
    <row r="3" spans="1:11">
      <c r="A3" s="10">
        <v>200015</v>
      </c>
      <c r="B3" s="10" t="s">
        <v>525</v>
      </c>
      <c r="C3" s="10">
        <v>2.93</v>
      </c>
      <c r="D3" s="10"/>
      <c r="F3" s="13" t="s">
        <v>526</v>
      </c>
      <c r="G3" s="12">
        <v>5465</v>
      </c>
      <c r="H3" s="12">
        <v>8197500</v>
      </c>
      <c r="I3" s="12">
        <v>2869125</v>
      </c>
    </row>
    <row r="4" spans="1:11">
      <c r="A4" s="10">
        <v>200057</v>
      </c>
      <c r="B4" s="10" t="s">
        <v>525</v>
      </c>
      <c r="C4" s="10">
        <v>4.05</v>
      </c>
      <c r="F4" s="13" t="s">
        <v>527</v>
      </c>
      <c r="G4" s="12">
        <v>3744</v>
      </c>
      <c r="H4" s="12">
        <v>7488000</v>
      </c>
      <c r="I4" s="12">
        <v>2620800</v>
      </c>
    </row>
    <row r="5" spans="1:11">
      <c r="A5" s="10">
        <v>200099</v>
      </c>
      <c r="B5" s="10" t="s">
        <v>525</v>
      </c>
      <c r="C5" s="10">
        <v>3.19</v>
      </c>
      <c r="F5" s="13" t="s">
        <v>528</v>
      </c>
      <c r="G5" s="12">
        <v>9642</v>
      </c>
      <c r="H5" s="12">
        <v>13016700</v>
      </c>
      <c r="I5" s="12">
        <v>4555845</v>
      </c>
    </row>
    <row r="6" spans="1:11">
      <c r="A6" s="10">
        <v>200274</v>
      </c>
      <c r="B6" s="10" t="s">
        <v>529</v>
      </c>
      <c r="C6" s="10">
        <v>3.94</v>
      </c>
      <c r="F6" s="13" t="s">
        <v>530</v>
      </c>
      <c r="G6" s="12">
        <v>2541</v>
      </c>
      <c r="H6" s="12">
        <v>6352500</v>
      </c>
      <c r="I6" s="12">
        <v>2223375</v>
      </c>
    </row>
    <row r="7" spans="1:11">
      <c r="A7" s="10">
        <v>200396</v>
      </c>
      <c r="B7" s="10" t="s">
        <v>529</v>
      </c>
      <c r="C7" s="10">
        <v>4.16</v>
      </c>
      <c r="F7" s="13" t="s">
        <v>531</v>
      </c>
      <c r="G7" s="12">
        <v>8756</v>
      </c>
      <c r="H7" s="12">
        <v>20138800</v>
      </c>
      <c r="I7" s="12">
        <v>7048580</v>
      </c>
    </row>
    <row r="8" spans="1:11">
      <c r="A8" s="10">
        <v>200514</v>
      </c>
      <c r="B8" s="10" t="s">
        <v>529</v>
      </c>
      <c r="C8" s="10">
        <v>3.32</v>
      </c>
      <c r="F8" s="13" t="s">
        <v>532</v>
      </c>
      <c r="G8" s="12">
        <v>5416</v>
      </c>
      <c r="H8" s="12">
        <v>10019600</v>
      </c>
      <c r="I8" s="12">
        <v>3506860</v>
      </c>
    </row>
    <row r="9" spans="1:11">
      <c r="A9" s="10">
        <v>200541</v>
      </c>
      <c r="B9" s="10" t="s">
        <v>533</v>
      </c>
      <c r="C9" s="10">
        <v>4.21</v>
      </c>
      <c r="F9" s="13" t="s">
        <v>534</v>
      </c>
      <c r="G9" s="12">
        <v>8553</v>
      </c>
      <c r="H9" s="12">
        <v>12145260</v>
      </c>
      <c r="I9" s="12">
        <v>4250841</v>
      </c>
    </row>
    <row r="10" spans="1:11">
      <c r="A10" s="10">
        <v>200632</v>
      </c>
      <c r="B10" s="10" t="s">
        <v>533</v>
      </c>
      <c r="C10" s="10">
        <v>2.78</v>
      </c>
      <c r="F10" s="13" t="s">
        <v>535</v>
      </c>
      <c r="G10" s="12">
        <v>4789</v>
      </c>
      <c r="H10" s="12">
        <v>5267900</v>
      </c>
      <c r="I10" s="12">
        <v>1843765</v>
      </c>
    </row>
    <row r="11" spans="1:11">
      <c r="A11" s="10">
        <v>200967</v>
      </c>
      <c r="B11" s="10" t="s">
        <v>533</v>
      </c>
      <c r="C11" s="10">
        <v>3.55</v>
      </c>
      <c r="F11" s="61" t="s">
        <v>536</v>
      </c>
      <c r="G11" s="62"/>
      <c r="H11" s="63"/>
      <c r="I11" s="12"/>
    </row>
    <row r="13" spans="1:11">
      <c r="A13" s="18" t="s">
        <v>474</v>
      </c>
      <c r="B13" s="31" t="s">
        <v>537</v>
      </c>
      <c r="C13" s="17"/>
      <c r="D13" s="17"/>
      <c r="E13" s="17"/>
      <c r="G13" s="11" t="s">
        <v>4</v>
      </c>
      <c r="H13" s="26" t="s">
        <v>538</v>
      </c>
    </row>
    <row r="14" spans="1:11">
      <c r="A14" s="19" t="s">
        <v>539</v>
      </c>
      <c r="B14" s="19" t="s">
        <v>540</v>
      </c>
      <c r="C14" s="19" t="s">
        <v>541</v>
      </c>
      <c r="D14" s="19" t="s">
        <v>542</v>
      </c>
      <c r="E14" s="20" t="s">
        <v>543</v>
      </c>
      <c r="G14" s="10" t="s">
        <v>6</v>
      </c>
      <c r="H14" s="10" t="s">
        <v>544</v>
      </c>
      <c r="I14" s="24" t="s">
        <v>545</v>
      </c>
      <c r="K14" s="10" t="s">
        <v>546</v>
      </c>
    </row>
    <row r="15" spans="1:11">
      <c r="A15" s="19" t="s">
        <v>547</v>
      </c>
      <c r="B15" s="19">
        <v>64</v>
      </c>
      <c r="C15" s="19">
        <v>70</v>
      </c>
      <c r="D15" s="19">
        <f>SUM(B15:C15)</f>
        <v>134</v>
      </c>
      <c r="E15" s="19"/>
      <c r="G15" s="10" t="s">
        <v>548</v>
      </c>
      <c r="H15" s="49">
        <v>44214</v>
      </c>
      <c r="I15" s="10"/>
      <c r="K15" s="49">
        <v>44200</v>
      </c>
    </row>
    <row r="16" spans="1:11">
      <c r="A16" s="19" t="s">
        <v>549</v>
      </c>
      <c r="B16" s="19">
        <v>95</v>
      </c>
      <c r="C16" s="19">
        <v>91</v>
      </c>
      <c r="D16" s="19">
        <f t="shared" ref="D16:D24" si="0">SUM(B16:C16)</f>
        <v>186</v>
      </c>
      <c r="E16" s="19"/>
      <c r="G16" s="10" t="s">
        <v>550</v>
      </c>
      <c r="H16" s="49">
        <v>44214</v>
      </c>
      <c r="I16" s="10"/>
    </row>
    <row r="17" spans="1:9">
      <c r="A17" s="19" t="s">
        <v>551</v>
      </c>
      <c r="B17" s="19">
        <v>37</v>
      </c>
      <c r="C17" s="19">
        <v>61</v>
      </c>
      <c r="D17" s="19">
        <f t="shared" si="0"/>
        <v>98</v>
      </c>
      <c r="E17" s="19"/>
      <c r="G17" s="10" t="s">
        <v>552</v>
      </c>
      <c r="H17" s="49">
        <v>44216</v>
      </c>
      <c r="I17" s="10"/>
    </row>
    <row r="18" spans="1:9">
      <c r="A18" s="19" t="s">
        <v>553</v>
      </c>
      <c r="B18" s="19">
        <v>88</v>
      </c>
      <c r="C18" s="19">
        <v>93</v>
      </c>
      <c r="D18" s="19">
        <f t="shared" si="0"/>
        <v>181</v>
      </c>
      <c r="E18" s="19"/>
      <c r="G18" s="10" t="s">
        <v>554</v>
      </c>
      <c r="H18" s="49">
        <v>44216</v>
      </c>
      <c r="I18" s="10"/>
    </row>
    <row r="19" spans="1:9">
      <c r="A19" s="19" t="s">
        <v>555</v>
      </c>
      <c r="B19" s="19">
        <v>90</v>
      </c>
      <c r="C19" s="19">
        <v>94</v>
      </c>
      <c r="D19" s="19">
        <f t="shared" si="0"/>
        <v>184</v>
      </c>
      <c r="E19" s="19"/>
      <c r="G19" s="10" t="s">
        <v>556</v>
      </c>
      <c r="H19" s="49">
        <v>44216</v>
      </c>
      <c r="I19" s="10"/>
    </row>
    <row r="20" spans="1:9">
      <c r="A20" s="19" t="s">
        <v>557</v>
      </c>
      <c r="B20" s="19">
        <v>57</v>
      </c>
      <c r="C20" s="19">
        <v>59</v>
      </c>
      <c r="D20" s="19">
        <f t="shared" si="0"/>
        <v>116</v>
      </c>
      <c r="E20" s="19"/>
      <c r="G20" s="10" t="s">
        <v>558</v>
      </c>
      <c r="H20" s="49">
        <v>44221</v>
      </c>
      <c r="I20" s="10"/>
    </row>
    <row r="21" spans="1:9">
      <c r="A21" s="19" t="s">
        <v>559</v>
      </c>
      <c r="B21" s="19">
        <v>77</v>
      </c>
      <c r="C21" s="19">
        <v>69</v>
      </c>
      <c r="D21" s="19">
        <f t="shared" si="0"/>
        <v>146</v>
      </c>
      <c r="E21" s="19"/>
      <c r="G21" s="10" t="s">
        <v>22</v>
      </c>
      <c r="H21" s="49">
        <v>44221</v>
      </c>
      <c r="I21" s="10"/>
    </row>
    <row r="22" spans="1:9">
      <c r="A22" s="19" t="s">
        <v>560</v>
      </c>
      <c r="B22" s="19">
        <v>55</v>
      </c>
      <c r="C22" s="19">
        <v>39</v>
      </c>
      <c r="D22" s="19">
        <f t="shared" si="0"/>
        <v>94</v>
      </c>
      <c r="E22" s="19"/>
      <c r="G22" s="10" t="s">
        <v>561</v>
      </c>
      <c r="H22" s="49">
        <v>44221</v>
      </c>
      <c r="I22" s="10"/>
    </row>
    <row r="23" spans="1:9">
      <c r="A23" s="19" t="s">
        <v>562</v>
      </c>
      <c r="B23" s="19">
        <v>49</v>
      </c>
      <c r="C23" s="19">
        <v>44</v>
      </c>
      <c r="D23" s="19">
        <f t="shared" si="0"/>
        <v>93</v>
      </c>
      <c r="E23" s="19"/>
      <c r="G23" s="10" t="s">
        <v>563</v>
      </c>
      <c r="H23" s="49">
        <v>44224</v>
      </c>
      <c r="I23" s="10"/>
    </row>
    <row r="24" spans="1:9">
      <c r="A24" s="19" t="s">
        <v>564</v>
      </c>
      <c r="B24" s="19">
        <v>84</v>
      </c>
      <c r="C24" s="19">
        <v>76</v>
      </c>
      <c r="D24" s="19">
        <f t="shared" si="0"/>
        <v>160</v>
      </c>
      <c r="E24" s="19"/>
      <c r="G24" s="10" t="s">
        <v>565</v>
      </c>
      <c r="H24" s="49">
        <v>44224</v>
      </c>
      <c r="I24" s="10"/>
    </row>
    <row r="26" spans="1:9">
      <c r="A26" s="11" t="s">
        <v>499</v>
      </c>
      <c r="B26" s="26" t="s">
        <v>566</v>
      </c>
    </row>
    <row r="27" spans="1:9">
      <c r="A27" s="10" t="s">
        <v>567</v>
      </c>
      <c r="B27" s="10" t="s">
        <v>568</v>
      </c>
      <c r="C27" s="10" t="s">
        <v>569</v>
      </c>
      <c r="D27" s="24" t="s">
        <v>570</v>
      </c>
    </row>
    <row r="28" spans="1:9">
      <c r="A28" s="10" t="s">
        <v>571</v>
      </c>
      <c r="B28" s="10">
        <v>245</v>
      </c>
      <c r="C28" s="49">
        <v>44215</v>
      </c>
      <c r="D28" s="10"/>
    </row>
    <row r="29" spans="1:9">
      <c r="A29" s="10" t="s">
        <v>572</v>
      </c>
      <c r="B29" s="10">
        <v>331</v>
      </c>
      <c r="C29" s="49">
        <v>44206</v>
      </c>
      <c r="D29" s="10"/>
    </row>
    <row r="30" spans="1:9">
      <c r="A30" s="10" t="s">
        <v>573</v>
      </c>
      <c r="B30" s="10">
        <v>186</v>
      </c>
      <c r="C30" s="49">
        <v>44206</v>
      </c>
      <c r="D30" s="10"/>
    </row>
    <row r="31" spans="1:9">
      <c r="A31" s="10" t="s">
        <v>574</v>
      </c>
      <c r="B31" s="10">
        <v>324</v>
      </c>
      <c r="C31" s="49">
        <v>44211</v>
      </c>
      <c r="D31" s="10"/>
    </row>
    <row r="32" spans="1:9">
      <c r="A32" s="10" t="s">
        <v>575</v>
      </c>
      <c r="B32" s="10">
        <v>268</v>
      </c>
      <c r="C32" s="49">
        <v>44212</v>
      </c>
      <c r="D32" s="10"/>
    </row>
    <row r="33" spans="1:4">
      <c r="A33" s="10" t="s">
        <v>576</v>
      </c>
      <c r="B33" s="10">
        <v>222</v>
      </c>
      <c r="C33" s="49">
        <v>44212</v>
      </c>
      <c r="D33" s="10"/>
    </row>
    <row r="34" spans="1:4">
      <c r="A34" s="10" t="s">
        <v>577</v>
      </c>
      <c r="B34" s="10">
        <v>128</v>
      </c>
      <c r="C34" s="49">
        <v>44213</v>
      </c>
      <c r="D34" s="10"/>
    </row>
    <row r="35" spans="1:4">
      <c r="A35" s="10" t="s">
        <v>578</v>
      </c>
      <c r="B35" s="10">
        <v>268</v>
      </c>
      <c r="C35" s="49">
        <v>44218</v>
      </c>
      <c r="D35" s="10"/>
    </row>
    <row r="36" spans="1:4">
      <c r="A36" s="10" t="s">
        <v>579</v>
      </c>
      <c r="B36" s="10">
        <v>310</v>
      </c>
      <c r="C36" s="49">
        <v>44219</v>
      </c>
      <c r="D36" s="10"/>
    </row>
    <row r="37" spans="1:4">
      <c r="A37" s="10" t="s">
        <v>580</v>
      </c>
      <c r="B37" s="10">
        <v>139</v>
      </c>
      <c r="C37" s="49">
        <v>44219</v>
      </c>
      <c r="D37" s="10"/>
    </row>
  </sheetData>
  <mergeCells count="1">
    <mergeCell ref="F11:H1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/>
  </sheetViews>
  <sheetFormatPr defaultRowHeight="17"/>
  <cols>
    <col min="1" max="3" width="9" style="9" customWidth="1"/>
    <col min="4" max="4" width="10.08203125" style="9" bestFit="1" customWidth="1"/>
    <col min="5" max="6" width="9" style="9" customWidth="1"/>
    <col min="7" max="7" width="8.6640625" style="9"/>
    <col min="8" max="9" width="9" style="9" customWidth="1"/>
    <col min="10" max="10" width="9.08203125" style="9" bestFit="1" customWidth="1"/>
    <col min="11" max="13" width="8.6640625" style="9"/>
    <col min="14" max="14" width="9.83203125" style="9" bestFit="1" customWidth="1"/>
    <col min="15" max="16384" width="8.6640625" style="9"/>
  </cols>
  <sheetData>
    <row r="1" spans="1:10">
      <c r="A1" s="7" t="s">
        <v>98</v>
      </c>
      <c r="B1" s="26" t="s">
        <v>99</v>
      </c>
      <c r="F1" s="11" t="s">
        <v>100</v>
      </c>
      <c r="G1" s="26" t="s">
        <v>101</v>
      </c>
    </row>
    <row r="2" spans="1:10">
      <c r="A2" s="10" t="s">
        <v>97</v>
      </c>
      <c r="B2" s="10" t="s">
        <v>102</v>
      </c>
      <c r="C2" s="10" t="s">
        <v>103</v>
      </c>
      <c r="D2" s="10" t="s">
        <v>104</v>
      </c>
      <c r="F2" s="10" t="s">
        <v>105</v>
      </c>
      <c r="G2" s="10" t="s">
        <v>106</v>
      </c>
      <c r="H2" s="10" t="s">
        <v>107</v>
      </c>
      <c r="I2" s="10" t="s">
        <v>108</v>
      </c>
      <c r="J2" s="10" t="s">
        <v>109</v>
      </c>
    </row>
    <row r="3" spans="1:10">
      <c r="A3" s="10" t="s">
        <v>110</v>
      </c>
      <c r="B3" s="10" t="s">
        <v>111</v>
      </c>
      <c r="C3" s="10" t="s">
        <v>112</v>
      </c>
      <c r="D3" s="10">
        <v>86</v>
      </c>
      <c r="F3" s="10" t="s">
        <v>113</v>
      </c>
      <c r="G3" s="10" t="s">
        <v>114</v>
      </c>
      <c r="H3" s="12">
        <v>63545</v>
      </c>
      <c r="I3" s="12">
        <v>70535</v>
      </c>
      <c r="J3" s="12">
        <f>SUM(H3:I3)</f>
        <v>134080</v>
      </c>
    </row>
    <row r="4" spans="1:10">
      <c r="A4" s="10" t="s">
        <v>89</v>
      </c>
      <c r="B4" s="10" t="s">
        <v>115</v>
      </c>
      <c r="C4" s="10" t="s">
        <v>116</v>
      </c>
      <c r="D4" s="10">
        <v>91</v>
      </c>
      <c r="F4" s="10" t="s">
        <v>117</v>
      </c>
      <c r="G4" s="10" t="s">
        <v>118</v>
      </c>
      <c r="H4" s="12">
        <v>41981</v>
      </c>
      <c r="I4" s="12">
        <v>40396</v>
      </c>
      <c r="J4" s="12">
        <f t="shared" ref="J4:J10" si="0">SUM(H4:I4)</f>
        <v>82377</v>
      </c>
    </row>
    <row r="5" spans="1:10">
      <c r="A5" s="10" t="s">
        <v>90</v>
      </c>
      <c r="B5" s="10" t="s">
        <v>119</v>
      </c>
      <c r="C5" s="10" t="s">
        <v>120</v>
      </c>
      <c r="D5" s="10">
        <v>75</v>
      </c>
      <c r="F5" s="10" t="s">
        <v>121</v>
      </c>
      <c r="G5" s="10" t="s">
        <v>122</v>
      </c>
      <c r="H5" s="12">
        <v>38517</v>
      </c>
      <c r="I5" s="12">
        <v>36206</v>
      </c>
      <c r="J5" s="12">
        <f t="shared" si="0"/>
        <v>74723</v>
      </c>
    </row>
    <row r="6" spans="1:10">
      <c r="A6" s="10" t="s">
        <v>91</v>
      </c>
      <c r="B6" s="10" t="s">
        <v>123</v>
      </c>
      <c r="C6" s="10" t="s">
        <v>124</v>
      </c>
      <c r="D6" s="10">
        <v>69</v>
      </c>
      <c r="F6" s="10" t="s">
        <v>125</v>
      </c>
      <c r="G6" s="10" t="s">
        <v>126</v>
      </c>
      <c r="H6" s="12">
        <v>57134</v>
      </c>
      <c r="I6" s="12">
        <v>53706</v>
      </c>
      <c r="J6" s="12">
        <f t="shared" si="0"/>
        <v>110840</v>
      </c>
    </row>
    <row r="7" spans="1:10">
      <c r="A7" s="10" t="s">
        <v>92</v>
      </c>
      <c r="B7" s="10" t="s">
        <v>127</v>
      </c>
      <c r="C7" s="10" t="s">
        <v>128</v>
      </c>
      <c r="D7" s="10">
        <v>95</v>
      </c>
      <c r="F7" s="10" t="s">
        <v>129</v>
      </c>
      <c r="G7" s="10" t="s">
        <v>130</v>
      </c>
      <c r="H7" s="12">
        <v>67012</v>
      </c>
      <c r="I7" s="12">
        <v>74383</v>
      </c>
      <c r="J7" s="12">
        <f t="shared" si="0"/>
        <v>141395</v>
      </c>
    </row>
    <row r="8" spans="1:10">
      <c r="A8" s="10" t="s">
        <v>93</v>
      </c>
      <c r="B8" s="10" t="s">
        <v>131</v>
      </c>
      <c r="C8" s="10" t="s">
        <v>132</v>
      </c>
      <c r="D8" s="10">
        <v>82</v>
      </c>
      <c r="F8" s="10" t="s">
        <v>133</v>
      </c>
      <c r="G8" s="10" t="s">
        <v>134</v>
      </c>
      <c r="H8" s="12">
        <v>50679</v>
      </c>
      <c r="I8" s="12">
        <v>47638</v>
      </c>
      <c r="J8" s="12">
        <f t="shared" si="0"/>
        <v>98317</v>
      </c>
    </row>
    <row r="9" spans="1:10">
      <c r="A9" s="10" t="s">
        <v>94</v>
      </c>
      <c r="B9" s="10" t="s">
        <v>135</v>
      </c>
      <c r="C9" s="10" t="s">
        <v>116</v>
      </c>
      <c r="D9" s="10">
        <v>79</v>
      </c>
      <c r="F9" s="10" t="s">
        <v>136</v>
      </c>
      <c r="G9" s="10" t="s">
        <v>137</v>
      </c>
      <c r="H9" s="12">
        <v>49660</v>
      </c>
      <c r="I9" s="12">
        <v>53170</v>
      </c>
      <c r="J9" s="12">
        <f t="shared" si="0"/>
        <v>102830</v>
      </c>
    </row>
    <row r="10" spans="1:10">
      <c r="A10" s="61" t="s">
        <v>138</v>
      </c>
      <c r="B10" s="62"/>
      <c r="C10" s="63"/>
      <c r="D10" s="10"/>
      <c r="F10" s="10" t="s">
        <v>139</v>
      </c>
      <c r="G10" s="10" t="s">
        <v>140</v>
      </c>
      <c r="H10" s="12">
        <v>62248</v>
      </c>
      <c r="I10" s="12">
        <v>69095</v>
      </c>
      <c r="J10" s="12">
        <f t="shared" si="0"/>
        <v>131343</v>
      </c>
    </row>
    <row r="12" spans="1:10">
      <c r="A12" s="11" t="s">
        <v>141</v>
      </c>
      <c r="B12" s="26" t="s">
        <v>142</v>
      </c>
      <c r="D12" s="27" t="s">
        <v>143</v>
      </c>
      <c r="G12" s="10" t="s">
        <v>106</v>
      </c>
      <c r="H12" s="64" t="s">
        <v>144</v>
      </c>
      <c r="I12" s="64"/>
      <c r="J12" s="64"/>
    </row>
    <row r="13" spans="1:10">
      <c r="A13" s="10" t="s">
        <v>145</v>
      </c>
      <c r="B13" s="10" t="s">
        <v>146</v>
      </c>
      <c r="C13" s="10" t="s">
        <v>147</v>
      </c>
      <c r="D13" s="24" t="s">
        <v>148</v>
      </c>
      <c r="G13" s="10" t="s">
        <v>130</v>
      </c>
      <c r="H13" s="65"/>
      <c r="I13" s="65"/>
      <c r="J13" s="65"/>
    </row>
    <row r="14" spans="1:10">
      <c r="A14" s="10" t="s">
        <v>149</v>
      </c>
      <c r="B14" s="10" t="s">
        <v>150</v>
      </c>
      <c r="C14" s="12">
        <v>3500</v>
      </c>
      <c r="D14" s="30"/>
    </row>
    <row r="15" spans="1:10">
      <c r="A15" s="10" t="s">
        <v>151</v>
      </c>
      <c r="B15" s="10" t="s">
        <v>152</v>
      </c>
      <c r="C15" s="12">
        <v>18150</v>
      </c>
      <c r="D15" s="30"/>
    </row>
    <row r="16" spans="1:10">
      <c r="A16" s="10" t="s">
        <v>153</v>
      </c>
      <c r="B16" s="10" t="s">
        <v>154</v>
      </c>
      <c r="C16" s="12">
        <v>475</v>
      </c>
      <c r="D16" s="30"/>
    </row>
    <row r="17" spans="1:9">
      <c r="A17" s="10" t="s">
        <v>155</v>
      </c>
      <c r="B17" s="10" t="s">
        <v>156</v>
      </c>
      <c r="C17" s="12">
        <v>6834</v>
      </c>
      <c r="D17" s="30"/>
      <c r="F17" s="18" t="s">
        <v>157</v>
      </c>
      <c r="G17" s="31" t="s">
        <v>95</v>
      </c>
      <c r="H17" s="17"/>
      <c r="I17" s="32"/>
    </row>
    <row r="18" spans="1:9">
      <c r="A18" s="10" t="s">
        <v>96</v>
      </c>
      <c r="B18" s="10" t="s">
        <v>158</v>
      </c>
      <c r="C18" s="12">
        <v>1622</v>
      </c>
      <c r="D18" s="30"/>
      <c r="F18" s="22" t="s">
        <v>97</v>
      </c>
      <c r="G18" s="22" t="s">
        <v>159</v>
      </c>
      <c r="H18" s="22" t="s">
        <v>160</v>
      </c>
      <c r="I18" s="23" t="s">
        <v>161</v>
      </c>
    </row>
    <row r="19" spans="1:9">
      <c r="F19" s="22">
        <v>324001</v>
      </c>
      <c r="G19" s="22" t="s">
        <v>162</v>
      </c>
      <c r="H19" s="33">
        <v>215</v>
      </c>
      <c r="I19" s="33"/>
    </row>
    <row r="20" spans="1:9">
      <c r="A20" s="66" t="s">
        <v>163</v>
      </c>
      <c r="B20" s="66"/>
      <c r="F20" s="22">
        <v>324002</v>
      </c>
      <c r="G20" s="22" t="s">
        <v>164</v>
      </c>
      <c r="H20" s="33">
        <v>220</v>
      </c>
      <c r="I20" s="33"/>
    </row>
    <row r="21" spans="1:9">
      <c r="A21" s="34" t="s">
        <v>165</v>
      </c>
      <c r="B21" s="34" t="s">
        <v>166</v>
      </c>
      <c r="F21" s="22">
        <v>324003</v>
      </c>
      <c r="G21" s="22" t="s">
        <v>167</v>
      </c>
      <c r="H21" s="33">
        <v>214</v>
      </c>
      <c r="I21" s="33"/>
    </row>
    <row r="22" spans="1:9">
      <c r="A22" s="10" t="s">
        <v>168</v>
      </c>
      <c r="B22" s="35">
        <v>1.4999999999999999E-2</v>
      </c>
      <c r="F22" s="22">
        <v>324004</v>
      </c>
      <c r="G22" s="22" t="s">
        <v>169</v>
      </c>
      <c r="H22" s="33">
        <v>225</v>
      </c>
      <c r="I22" s="33"/>
    </row>
    <row r="23" spans="1:9">
      <c r="A23" s="10" t="s">
        <v>170</v>
      </c>
      <c r="B23" s="35">
        <v>2.5000000000000001E-2</v>
      </c>
      <c r="E23" s="36"/>
      <c r="F23" s="22">
        <v>324005</v>
      </c>
      <c r="G23" s="22" t="s">
        <v>171</v>
      </c>
      <c r="H23" s="33">
        <v>210</v>
      </c>
      <c r="I23" s="33"/>
    </row>
    <row r="24" spans="1:9">
      <c r="A24" s="10" t="s">
        <v>172</v>
      </c>
      <c r="B24" s="37">
        <v>0.03</v>
      </c>
      <c r="E24" s="38"/>
      <c r="F24" s="22">
        <v>324006</v>
      </c>
      <c r="G24" s="22" t="s">
        <v>173</v>
      </c>
      <c r="H24" s="33">
        <v>218</v>
      </c>
      <c r="I24" s="33"/>
    </row>
    <row r="25" spans="1:9">
      <c r="A25" s="10" t="s">
        <v>174</v>
      </c>
      <c r="B25" s="35">
        <v>1.2500000000000001E-2</v>
      </c>
      <c r="E25" s="36"/>
      <c r="F25" s="22">
        <v>324007</v>
      </c>
      <c r="G25" s="22" t="s">
        <v>175</v>
      </c>
      <c r="H25" s="33">
        <v>224</v>
      </c>
      <c r="I25" s="33"/>
    </row>
    <row r="26" spans="1:9">
      <c r="A26" s="10" t="s">
        <v>155</v>
      </c>
      <c r="B26" s="35">
        <v>2.2499999999999999E-2</v>
      </c>
      <c r="F26" s="22">
        <v>324008</v>
      </c>
      <c r="G26" s="22" t="s">
        <v>176</v>
      </c>
      <c r="H26" s="33">
        <v>217</v>
      </c>
      <c r="I26" s="33"/>
    </row>
    <row r="28" spans="1:9">
      <c r="A28" s="11" t="s">
        <v>177</v>
      </c>
      <c r="B28" s="26" t="s">
        <v>178</v>
      </c>
    </row>
    <row r="29" spans="1:9">
      <c r="A29" s="10" t="s">
        <v>179</v>
      </c>
      <c r="B29" s="10" t="s">
        <v>180</v>
      </c>
    </row>
    <row r="30" spans="1:9">
      <c r="A30" s="10" t="s">
        <v>181</v>
      </c>
      <c r="B30" s="39">
        <v>1213.9100000000001</v>
      </c>
    </row>
    <row r="31" spans="1:9">
      <c r="A31" s="10" t="s">
        <v>182</v>
      </c>
      <c r="B31" s="39">
        <v>915.52</v>
      </c>
    </row>
    <row r="32" spans="1:9">
      <c r="A32" s="10" t="s">
        <v>183</v>
      </c>
      <c r="B32" s="39">
        <v>1591.79</v>
      </c>
    </row>
    <row r="33" spans="1:4">
      <c r="A33" s="10" t="s">
        <v>184</v>
      </c>
      <c r="B33" s="39">
        <v>990.44</v>
      </c>
      <c r="D33" s="24" t="s">
        <v>185</v>
      </c>
    </row>
    <row r="34" spans="1:4">
      <c r="A34" s="10" t="s">
        <v>186</v>
      </c>
      <c r="B34" s="39">
        <v>190.58</v>
      </c>
      <c r="C34" s="24" t="s">
        <v>187</v>
      </c>
      <c r="D34" s="10"/>
    </row>
  </sheetData>
  <mergeCells count="4">
    <mergeCell ref="A10:C10"/>
    <mergeCell ref="H12:J12"/>
    <mergeCell ref="H13:J13"/>
    <mergeCell ref="A20:B20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3" style="9" bestFit="1" customWidth="1"/>
    <col min="2" max="2" width="8.6640625" style="9"/>
    <col min="3" max="3" width="14.08203125" style="9" bestFit="1" customWidth="1"/>
    <col min="4" max="4" width="10.83203125" style="9" bestFit="1" customWidth="1"/>
    <col min="5" max="6" width="8.6640625" style="9"/>
    <col min="7" max="7" width="9.83203125" style="9" bestFit="1" customWidth="1"/>
    <col min="8" max="8" width="13.25" style="9" bestFit="1" customWidth="1"/>
    <col min="9" max="9" width="16.08203125" style="9" bestFit="1" customWidth="1"/>
    <col min="10" max="10" width="9.33203125" style="9" bestFit="1" customWidth="1"/>
    <col min="11" max="16384" width="8.6640625" style="9"/>
  </cols>
  <sheetData>
    <row r="1" spans="1:10">
      <c r="A1" s="7" t="s">
        <v>418</v>
      </c>
      <c r="B1" s="26" t="s">
        <v>581</v>
      </c>
      <c r="F1" s="11" t="s">
        <v>582</v>
      </c>
      <c r="G1" s="26" t="s">
        <v>583</v>
      </c>
    </row>
    <row r="2" spans="1:10">
      <c r="A2" s="10" t="s">
        <v>584</v>
      </c>
      <c r="B2" s="10" t="s">
        <v>585</v>
      </c>
      <c r="C2" s="10" t="s">
        <v>586</v>
      </c>
      <c r="D2" s="24" t="s">
        <v>587</v>
      </c>
      <c r="F2" s="10" t="s">
        <v>588</v>
      </c>
      <c r="G2" s="10" t="s">
        <v>589</v>
      </c>
      <c r="H2" s="10" t="s">
        <v>590</v>
      </c>
      <c r="I2" s="24" t="s">
        <v>591</v>
      </c>
    </row>
    <row r="3" spans="1:10">
      <c r="A3" s="10" t="s">
        <v>592</v>
      </c>
      <c r="B3" s="10" t="s">
        <v>593</v>
      </c>
      <c r="C3" s="10" t="s">
        <v>594</v>
      </c>
      <c r="D3" s="10"/>
      <c r="F3" s="10" t="s">
        <v>595</v>
      </c>
      <c r="G3" s="10">
        <v>1.73</v>
      </c>
      <c r="H3" s="10">
        <v>70</v>
      </c>
      <c r="I3" s="10"/>
    </row>
    <row r="4" spans="1:10">
      <c r="A4" s="10" t="s">
        <v>596</v>
      </c>
      <c r="B4" s="10" t="s">
        <v>597</v>
      </c>
      <c r="C4" s="10" t="s">
        <v>598</v>
      </c>
      <c r="D4" s="10"/>
      <c r="F4" s="10" t="s">
        <v>599</v>
      </c>
      <c r="G4" s="10">
        <v>1.68</v>
      </c>
      <c r="H4" s="10">
        <v>53</v>
      </c>
      <c r="I4" s="10"/>
    </row>
    <row r="5" spans="1:10">
      <c r="A5" s="10" t="s">
        <v>600</v>
      </c>
      <c r="B5" s="10" t="s">
        <v>601</v>
      </c>
      <c r="C5" s="10" t="s">
        <v>602</v>
      </c>
      <c r="D5" s="10"/>
      <c r="F5" s="10" t="s">
        <v>603</v>
      </c>
      <c r="G5" s="10">
        <v>1.86</v>
      </c>
      <c r="H5" s="10">
        <v>71</v>
      </c>
      <c r="I5" s="10"/>
    </row>
    <row r="6" spans="1:10">
      <c r="A6" s="10" t="s">
        <v>604</v>
      </c>
      <c r="B6" s="10" t="s">
        <v>605</v>
      </c>
      <c r="C6" s="10" t="s">
        <v>606</v>
      </c>
      <c r="D6" s="10"/>
      <c r="F6" s="10" t="s">
        <v>607</v>
      </c>
      <c r="G6" s="10">
        <v>1.61</v>
      </c>
      <c r="H6" s="10">
        <v>65</v>
      </c>
      <c r="I6" s="10"/>
    </row>
    <row r="7" spans="1:10">
      <c r="A7" s="10" t="s">
        <v>592</v>
      </c>
      <c r="B7" s="10" t="s">
        <v>608</v>
      </c>
      <c r="C7" s="10" t="s">
        <v>609</v>
      </c>
      <c r="D7" s="10"/>
      <c r="F7" s="10" t="s">
        <v>610</v>
      </c>
      <c r="G7" s="10">
        <v>1.75</v>
      </c>
      <c r="H7" s="10">
        <v>71</v>
      </c>
      <c r="I7" s="10"/>
    </row>
    <row r="8" spans="1:10">
      <c r="A8" s="10" t="s">
        <v>596</v>
      </c>
      <c r="B8" s="10" t="s">
        <v>611</v>
      </c>
      <c r="C8" s="10" t="s">
        <v>612</v>
      </c>
      <c r="D8" s="10"/>
      <c r="F8" s="10" t="s">
        <v>613</v>
      </c>
      <c r="G8" s="10">
        <v>1.64</v>
      </c>
      <c r="H8" s="10">
        <v>60</v>
      </c>
      <c r="I8" s="10"/>
    </row>
    <row r="9" spans="1:10">
      <c r="A9" s="10" t="s">
        <v>604</v>
      </c>
      <c r="B9" s="10" t="s">
        <v>70</v>
      </c>
      <c r="C9" s="10" t="s">
        <v>614</v>
      </c>
      <c r="D9" s="10"/>
      <c r="F9" s="10" t="s">
        <v>615</v>
      </c>
      <c r="G9" s="10">
        <v>1.57</v>
      </c>
      <c r="H9" s="10">
        <v>62</v>
      </c>
      <c r="I9" s="10"/>
    </row>
    <row r="10" spans="1:10">
      <c r="A10" s="10" t="s">
        <v>600</v>
      </c>
      <c r="B10" s="10" t="s">
        <v>616</v>
      </c>
      <c r="C10" s="10" t="s">
        <v>617</v>
      </c>
      <c r="D10" s="10"/>
      <c r="F10" s="10" t="s">
        <v>618</v>
      </c>
      <c r="G10" s="10">
        <v>1.82</v>
      </c>
      <c r="H10" s="10">
        <v>65</v>
      </c>
      <c r="I10" s="10"/>
    </row>
    <row r="12" spans="1:10">
      <c r="A12" s="11" t="s">
        <v>619</v>
      </c>
      <c r="B12" s="26" t="s">
        <v>620</v>
      </c>
      <c r="F12" s="45" t="s">
        <v>621</v>
      </c>
    </row>
    <row r="13" spans="1:10">
      <c r="A13" s="34" t="s">
        <v>622</v>
      </c>
      <c r="B13" s="34" t="s">
        <v>623</v>
      </c>
      <c r="C13" s="34" t="s">
        <v>624</v>
      </c>
      <c r="D13" s="24" t="s">
        <v>625</v>
      </c>
      <c r="F13" s="34" t="s">
        <v>626</v>
      </c>
      <c r="G13" s="34" t="s">
        <v>627</v>
      </c>
      <c r="H13" s="34" t="s">
        <v>628</v>
      </c>
      <c r="I13" s="34" t="s">
        <v>629</v>
      </c>
      <c r="J13" s="34" t="s">
        <v>630</v>
      </c>
    </row>
    <row r="14" spans="1:10">
      <c r="A14" s="10" t="s">
        <v>631</v>
      </c>
      <c r="B14" s="10" t="s">
        <v>632</v>
      </c>
      <c r="C14" s="10">
        <v>8</v>
      </c>
      <c r="D14" s="12"/>
      <c r="F14" s="10" t="s">
        <v>633</v>
      </c>
      <c r="G14" s="12">
        <v>700000</v>
      </c>
      <c r="H14" s="12">
        <v>500000</v>
      </c>
      <c r="I14" s="12">
        <v>850000</v>
      </c>
      <c r="J14" s="12">
        <v>600000</v>
      </c>
    </row>
    <row r="15" spans="1:10">
      <c r="A15" s="10" t="s">
        <v>634</v>
      </c>
      <c r="B15" s="10" t="s">
        <v>635</v>
      </c>
      <c r="C15" s="10">
        <v>7</v>
      </c>
      <c r="D15" s="12"/>
      <c r="F15" s="10" t="s">
        <v>636</v>
      </c>
      <c r="G15" s="12">
        <v>920000</v>
      </c>
      <c r="H15" s="12">
        <v>650000</v>
      </c>
      <c r="I15" s="12">
        <v>1200000</v>
      </c>
      <c r="J15" s="12">
        <v>800000</v>
      </c>
    </row>
    <row r="16" spans="1:10">
      <c r="A16" s="10" t="s">
        <v>637</v>
      </c>
      <c r="B16" s="10" t="s">
        <v>638</v>
      </c>
      <c r="C16" s="10">
        <v>5</v>
      </c>
      <c r="D16" s="12"/>
      <c r="F16" s="51"/>
      <c r="G16" s="51"/>
      <c r="H16" s="51"/>
      <c r="I16" s="51"/>
      <c r="J16" s="51"/>
    </row>
    <row r="17" spans="1:11">
      <c r="A17" s="10" t="s">
        <v>639</v>
      </c>
      <c r="B17" s="10" t="s">
        <v>640</v>
      </c>
      <c r="C17" s="10">
        <v>9</v>
      </c>
      <c r="D17" s="12"/>
      <c r="F17" s="51"/>
      <c r="G17" s="51"/>
      <c r="H17" s="51"/>
      <c r="I17" s="51"/>
      <c r="J17" s="51"/>
    </row>
    <row r="18" spans="1:11">
      <c r="A18" s="10" t="s">
        <v>641</v>
      </c>
      <c r="B18" s="10" t="s">
        <v>642</v>
      </c>
      <c r="C18" s="10">
        <v>4</v>
      </c>
      <c r="D18" s="12"/>
      <c r="F18" s="51"/>
      <c r="G18" s="51"/>
      <c r="H18" s="51"/>
      <c r="I18" s="51"/>
      <c r="J18" s="51"/>
    </row>
    <row r="19" spans="1:11">
      <c r="A19" s="10" t="s">
        <v>643</v>
      </c>
      <c r="B19" s="10" t="s">
        <v>642</v>
      </c>
      <c r="C19" s="10">
        <v>8</v>
      </c>
      <c r="D19" s="12"/>
    </row>
    <row r="20" spans="1:11">
      <c r="A20" s="10" t="s">
        <v>644</v>
      </c>
      <c r="B20" s="10" t="s">
        <v>640</v>
      </c>
      <c r="C20" s="10">
        <v>6</v>
      </c>
      <c r="D20" s="12"/>
    </row>
    <row r="21" spans="1:11">
      <c r="A21" s="10" t="s">
        <v>645</v>
      </c>
      <c r="B21" s="10" t="s">
        <v>635</v>
      </c>
      <c r="C21" s="10">
        <v>5</v>
      </c>
      <c r="D21" s="12"/>
    </row>
    <row r="23" spans="1:11">
      <c r="A23" s="11" t="s">
        <v>646</v>
      </c>
      <c r="B23" s="26" t="s">
        <v>647</v>
      </c>
      <c r="G23" s="18" t="s">
        <v>71</v>
      </c>
      <c r="H23" s="31" t="s">
        <v>648</v>
      </c>
      <c r="I23" s="17"/>
      <c r="J23" s="17"/>
      <c r="K23" s="17"/>
    </row>
    <row r="24" spans="1:11">
      <c r="A24" s="34" t="s">
        <v>649</v>
      </c>
      <c r="B24" s="34" t="s">
        <v>588</v>
      </c>
      <c r="C24" s="10" t="s">
        <v>650</v>
      </c>
      <c r="D24" s="10" t="s">
        <v>651</v>
      </c>
      <c r="E24" s="10" t="s">
        <v>652</v>
      </c>
      <c r="G24" s="52" t="s">
        <v>653</v>
      </c>
      <c r="H24" s="52" t="s">
        <v>654</v>
      </c>
      <c r="I24" s="52" t="s">
        <v>655</v>
      </c>
      <c r="J24" s="52" t="s">
        <v>656</v>
      </c>
      <c r="K24" s="20" t="s">
        <v>657</v>
      </c>
    </row>
    <row r="25" spans="1:11">
      <c r="A25" s="10" t="s">
        <v>658</v>
      </c>
      <c r="B25" s="10" t="s">
        <v>659</v>
      </c>
      <c r="C25" s="10">
        <v>90</v>
      </c>
      <c r="D25" s="10">
        <v>95</v>
      </c>
      <c r="E25" s="10">
        <v>92</v>
      </c>
      <c r="G25" s="53">
        <v>44206</v>
      </c>
      <c r="H25" s="19" t="s">
        <v>660</v>
      </c>
      <c r="I25" s="19" t="s">
        <v>661</v>
      </c>
      <c r="J25" s="21">
        <v>12000</v>
      </c>
      <c r="K25" s="19"/>
    </row>
    <row r="26" spans="1:11">
      <c r="A26" s="10" t="s">
        <v>662</v>
      </c>
      <c r="B26" s="10" t="s">
        <v>663</v>
      </c>
      <c r="C26" s="10">
        <v>80</v>
      </c>
      <c r="D26" s="10">
        <v>85</v>
      </c>
      <c r="E26" s="10">
        <v>90</v>
      </c>
      <c r="G26" s="53">
        <v>44208</v>
      </c>
      <c r="H26" s="19" t="s">
        <v>664</v>
      </c>
      <c r="I26" s="19" t="s">
        <v>665</v>
      </c>
      <c r="J26" s="21">
        <v>11000</v>
      </c>
      <c r="K26" s="19"/>
    </row>
    <row r="27" spans="1:11">
      <c r="A27" s="10" t="s">
        <v>666</v>
      </c>
      <c r="B27" s="10" t="s">
        <v>667</v>
      </c>
      <c r="C27" s="10">
        <v>84</v>
      </c>
      <c r="D27" s="10">
        <v>91</v>
      </c>
      <c r="E27" s="10">
        <v>86</v>
      </c>
      <c r="G27" s="53">
        <v>44232</v>
      </c>
      <c r="H27" s="19" t="s">
        <v>668</v>
      </c>
      <c r="I27" s="19" t="s">
        <v>669</v>
      </c>
      <c r="J27" s="21">
        <v>12000</v>
      </c>
      <c r="K27" s="19"/>
    </row>
    <row r="28" spans="1:11">
      <c r="A28" s="10" t="s">
        <v>670</v>
      </c>
      <c r="B28" s="10" t="s">
        <v>671</v>
      </c>
      <c r="C28" s="10">
        <v>88</v>
      </c>
      <c r="D28" s="10">
        <v>83</v>
      </c>
      <c r="E28" s="10">
        <v>82</v>
      </c>
      <c r="G28" s="53">
        <v>44240</v>
      </c>
      <c r="H28" s="19" t="s">
        <v>672</v>
      </c>
      <c r="I28" s="19" t="s">
        <v>673</v>
      </c>
      <c r="J28" s="21">
        <v>11000</v>
      </c>
      <c r="K28" s="19"/>
    </row>
    <row r="29" spans="1:11">
      <c r="A29" s="10" t="s">
        <v>674</v>
      </c>
      <c r="B29" s="10" t="s">
        <v>675</v>
      </c>
      <c r="C29" s="10">
        <v>92</v>
      </c>
      <c r="D29" s="10">
        <v>94</v>
      </c>
      <c r="E29" s="10">
        <v>95</v>
      </c>
      <c r="G29" s="53">
        <v>44267</v>
      </c>
      <c r="H29" s="19" t="s">
        <v>676</v>
      </c>
      <c r="I29" s="19" t="s">
        <v>669</v>
      </c>
      <c r="J29" s="21">
        <v>12000</v>
      </c>
      <c r="K29" s="19"/>
    </row>
    <row r="30" spans="1:11">
      <c r="A30" s="10" t="s">
        <v>677</v>
      </c>
      <c r="B30" s="10" t="s">
        <v>678</v>
      </c>
      <c r="C30" s="10">
        <v>79</v>
      </c>
      <c r="D30" s="10">
        <v>72</v>
      </c>
      <c r="E30" s="10">
        <v>73</v>
      </c>
      <c r="G30" s="53">
        <v>44281</v>
      </c>
      <c r="H30" s="19" t="s">
        <v>679</v>
      </c>
      <c r="I30" s="19" t="s">
        <v>680</v>
      </c>
      <c r="J30" s="21">
        <v>12000</v>
      </c>
      <c r="K30" s="19"/>
    </row>
    <row r="31" spans="1:11">
      <c r="A31" s="10" t="s">
        <v>677</v>
      </c>
      <c r="B31" s="10" t="s">
        <v>681</v>
      </c>
      <c r="C31" s="10">
        <v>90</v>
      </c>
      <c r="D31" s="10">
        <v>83</v>
      </c>
      <c r="E31" s="10">
        <v>86</v>
      </c>
      <c r="G31" s="53">
        <v>44299</v>
      </c>
      <c r="H31" s="19" t="s">
        <v>682</v>
      </c>
      <c r="I31" s="19" t="s">
        <v>680</v>
      </c>
      <c r="J31" s="21">
        <v>12000</v>
      </c>
      <c r="K31" s="19"/>
    </row>
    <row r="32" spans="1:11">
      <c r="A32" s="10" t="s">
        <v>683</v>
      </c>
      <c r="B32" s="10" t="s">
        <v>684</v>
      </c>
      <c r="C32" s="10">
        <v>82</v>
      </c>
      <c r="D32" s="10">
        <v>85</v>
      </c>
      <c r="E32" s="10">
        <v>80</v>
      </c>
      <c r="G32" s="53">
        <v>44308</v>
      </c>
      <c r="H32" s="19" t="s">
        <v>685</v>
      </c>
      <c r="I32" s="19" t="s">
        <v>680</v>
      </c>
      <c r="J32" s="21">
        <v>12000</v>
      </c>
      <c r="K32" s="19"/>
    </row>
    <row r="33" spans="1:11">
      <c r="A33" s="10" t="s">
        <v>686</v>
      </c>
      <c r="B33" s="10" t="s">
        <v>687</v>
      </c>
      <c r="C33" s="10">
        <v>76</v>
      </c>
      <c r="D33" s="10">
        <v>77</v>
      </c>
      <c r="E33" s="10">
        <v>71</v>
      </c>
      <c r="G33" s="53">
        <v>44313</v>
      </c>
      <c r="H33" s="19" t="s">
        <v>688</v>
      </c>
      <c r="I33" s="19" t="s">
        <v>689</v>
      </c>
      <c r="J33" s="21">
        <v>12000</v>
      </c>
      <c r="K33" s="19"/>
    </row>
    <row r="35" spans="1:11">
      <c r="A35" s="50" t="s">
        <v>690</v>
      </c>
    </row>
    <row r="36" spans="1:11">
      <c r="A36" s="10"/>
      <c r="C36" s="64" t="s">
        <v>691</v>
      </c>
      <c r="D36" s="64"/>
      <c r="E36" s="64"/>
    </row>
    <row r="37" spans="1:11">
      <c r="A37" s="10"/>
      <c r="C37" s="72"/>
      <c r="D37" s="72"/>
      <c r="E37" s="72"/>
    </row>
  </sheetData>
  <mergeCells count="2">
    <mergeCell ref="C36:E36"/>
    <mergeCell ref="C37:E3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1" width="10.25" style="9" bestFit="1" customWidth="1"/>
    <col min="2" max="2" width="11" style="9" bestFit="1" customWidth="1"/>
    <col min="3" max="3" width="14.08203125" style="9" bestFit="1" customWidth="1"/>
    <col min="4" max="4" width="11" style="9" bestFit="1" customWidth="1"/>
    <col min="5" max="8" width="8.6640625" style="9"/>
    <col min="9" max="10" width="10.83203125" style="9" bestFit="1" customWidth="1"/>
    <col min="11" max="16384" width="8.6640625" style="9"/>
  </cols>
  <sheetData>
    <row r="1" spans="1:10">
      <c r="A1" s="7" t="s">
        <v>755</v>
      </c>
      <c r="F1" s="11" t="s">
        <v>756</v>
      </c>
    </row>
    <row r="2" spans="1:10">
      <c r="A2" s="48" t="s">
        <v>757</v>
      </c>
      <c r="B2" s="48" t="s">
        <v>422</v>
      </c>
      <c r="C2" s="48" t="s">
        <v>758</v>
      </c>
      <c r="D2" s="48" t="s">
        <v>513</v>
      </c>
      <c r="F2" s="48" t="s">
        <v>422</v>
      </c>
      <c r="G2" s="48" t="s">
        <v>759</v>
      </c>
      <c r="H2" s="48" t="s">
        <v>760</v>
      </c>
      <c r="I2" s="48" t="s">
        <v>761</v>
      </c>
      <c r="J2" s="48" t="s">
        <v>762</v>
      </c>
    </row>
    <row r="3" spans="1:10">
      <c r="A3" s="48" t="s">
        <v>763</v>
      </c>
      <c r="B3" s="48" t="s">
        <v>764</v>
      </c>
      <c r="C3" s="29">
        <v>28561500</v>
      </c>
      <c r="D3" s="48"/>
      <c r="F3" s="48" t="s">
        <v>765</v>
      </c>
      <c r="G3" s="48" t="s">
        <v>766</v>
      </c>
      <c r="H3" s="48" t="s">
        <v>767</v>
      </c>
      <c r="I3" s="29">
        <v>3560000</v>
      </c>
      <c r="J3" s="29">
        <v>2512000</v>
      </c>
    </row>
    <row r="4" spans="1:10">
      <c r="A4" s="48" t="s">
        <v>768</v>
      </c>
      <c r="B4" s="48" t="s">
        <v>769</v>
      </c>
      <c r="C4" s="29">
        <v>38651200</v>
      </c>
      <c r="D4" s="48"/>
      <c r="F4" s="48" t="s">
        <v>770</v>
      </c>
      <c r="G4" s="48" t="s">
        <v>771</v>
      </c>
      <c r="H4" s="48" t="s">
        <v>9</v>
      </c>
      <c r="I4" s="29">
        <v>3256000</v>
      </c>
      <c r="J4" s="29">
        <v>1826000</v>
      </c>
    </row>
    <row r="5" spans="1:10">
      <c r="A5" s="48" t="s">
        <v>772</v>
      </c>
      <c r="B5" s="48" t="s">
        <v>773</v>
      </c>
      <c r="C5" s="29">
        <v>19560000</v>
      </c>
      <c r="D5" s="48"/>
      <c r="F5" s="48" t="s">
        <v>774</v>
      </c>
      <c r="G5" s="48" t="s">
        <v>775</v>
      </c>
      <c r="H5" s="48" t="s">
        <v>8</v>
      </c>
      <c r="I5" s="29">
        <v>2560000</v>
      </c>
      <c r="J5" s="29">
        <v>1282000</v>
      </c>
    </row>
    <row r="6" spans="1:10">
      <c r="A6" s="48" t="s">
        <v>776</v>
      </c>
      <c r="B6" s="48" t="s">
        <v>777</v>
      </c>
      <c r="C6" s="29">
        <v>32470000</v>
      </c>
      <c r="D6" s="48"/>
      <c r="F6" s="48" t="s">
        <v>778</v>
      </c>
      <c r="G6" s="48" t="s">
        <v>771</v>
      </c>
      <c r="H6" s="48" t="s">
        <v>10</v>
      </c>
      <c r="I6" s="29">
        <v>3075000</v>
      </c>
      <c r="J6" s="29">
        <v>1568000</v>
      </c>
    </row>
    <row r="7" spans="1:10">
      <c r="A7" s="48" t="s">
        <v>768</v>
      </c>
      <c r="B7" s="48" t="s">
        <v>779</v>
      </c>
      <c r="C7" s="29">
        <v>56587200</v>
      </c>
      <c r="D7" s="48" t="s">
        <v>780</v>
      </c>
      <c r="F7" s="48" t="s">
        <v>781</v>
      </c>
      <c r="G7" s="48" t="s">
        <v>771</v>
      </c>
      <c r="H7" s="48" t="s">
        <v>782</v>
      </c>
      <c r="I7" s="29">
        <v>2856000</v>
      </c>
      <c r="J7" s="29">
        <v>1240000</v>
      </c>
    </row>
    <row r="8" spans="1:10">
      <c r="A8" s="48" t="s">
        <v>772</v>
      </c>
      <c r="B8" s="48" t="s">
        <v>783</v>
      </c>
      <c r="C8" s="29">
        <v>36521700</v>
      </c>
      <c r="D8" s="48"/>
      <c r="F8" s="48" t="s">
        <v>784</v>
      </c>
      <c r="G8" s="48" t="s">
        <v>766</v>
      </c>
      <c r="H8" s="48" t="s">
        <v>8</v>
      </c>
      <c r="I8" s="29">
        <v>2473000</v>
      </c>
      <c r="J8" s="29">
        <v>1195000</v>
      </c>
    </row>
    <row r="9" spans="1:10">
      <c r="A9" s="48" t="s">
        <v>763</v>
      </c>
      <c r="B9" s="48" t="s">
        <v>785</v>
      </c>
      <c r="C9" s="29">
        <v>52438600</v>
      </c>
      <c r="D9" s="48" t="s">
        <v>786</v>
      </c>
      <c r="F9" s="48" t="s">
        <v>787</v>
      </c>
      <c r="G9" s="48" t="s">
        <v>775</v>
      </c>
      <c r="H9" s="48" t="s">
        <v>8</v>
      </c>
      <c r="I9" s="29">
        <v>2372000</v>
      </c>
      <c r="J9" s="29">
        <v>1153000</v>
      </c>
    </row>
    <row r="10" spans="1:10">
      <c r="A10" s="48" t="s">
        <v>776</v>
      </c>
      <c r="B10" s="48" t="s">
        <v>788</v>
      </c>
      <c r="C10" s="29">
        <v>37542300</v>
      </c>
      <c r="D10" s="48"/>
      <c r="F10" s="48" t="s">
        <v>789</v>
      </c>
      <c r="G10" s="48" t="s">
        <v>766</v>
      </c>
      <c r="H10" s="48" t="s">
        <v>782</v>
      </c>
      <c r="I10" s="29">
        <v>2903000</v>
      </c>
      <c r="J10" s="29">
        <v>1200000</v>
      </c>
    </row>
    <row r="12" spans="1:10">
      <c r="A12" s="48"/>
      <c r="C12" s="28" t="s">
        <v>790</v>
      </c>
      <c r="F12" s="75" t="s">
        <v>791</v>
      </c>
      <c r="G12" s="64"/>
      <c r="H12" s="64"/>
      <c r="I12" s="64"/>
      <c r="J12" s="72"/>
    </row>
    <row r="13" spans="1:10">
      <c r="A13" s="48"/>
      <c r="C13" s="30"/>
      <c r="F13" s="64"/>
      <c r="G13" s="64"/>
      <c r="H13" s="64"/>
      <c r="I13" s="64"/>
      <c r="J13" s="72"/>
    </row>
    <row r="15" spans="1:10">
      <c r="A15" s="11" t="s">
        <v>792</v>
      </c>
      <c r="F15" s="11" t="s">
        <v>793</v>
      </c>
    </row>
    <row r="16" spans="1:10">
      <c r="A16" s="48" t="s">
        <v>11</v>
      </c>
      <c r="B16" s="48" t="s">
        <v>422</v>
      </c>
      <c r="C16" s="48" t="s">
        <v>427</v>
      </c>
      <c r="D16" s="28" t="s">
        <v>794</v>
      </c>
      <c r="F16" s="48" t="s">
        <v>422</v>
      </c>
      <c r="G16" s="48" t="s">
        <v>795</v>
      </c>
      <c r="H16" s="48" t="s">
        <v>796</v>
      </c>
      <c r="I16" s="48" t="s">
        <v>542</v>
      </c>
      <c r="J16" s="28" t="s">
        <v>797</v>
      </c>
    </row>
    <row r="17" spans="1:10">
      <c r="A17" s="48" t="s">
        <v>798</v>
      </c>
      <c r="B17" s="48" t="s">
        <v>799</v>
      </c>
      <c r="C17" s="48" t="s">
        <v>800</v>
      </c>
      <c r="D17" s="48"/>
      <c r="F17" s="48" t="s">
        <v>801</v>
      </c>
      <c r="G17" s="48">
        <v>82</v>
      </c>
      <c r="H17" s="48">
        <v>94</v>
      </c>
      <c r="I17" s="48">
        <v>176</v>
      </c>
      <c r="J17" s="48"/>
    </row>
    <row r="18" spans="1:10">
      <c r="A18" s="48" t="s">
        <v>802</v>
      </c>
      <c r="B18" s="48" t="s">
        <v>803</v>
      </c>
      <c r="C18" s="48" t="s">
        <v>804</v>
      </c>
      <c r="D18" s="48"/>
      <c r="F18" s="48" t="s">
        <v>805</v>
      </c>
      <c r="G18" s="48">
        <v>63</v>
      </c>
      <c r="H18" s="48">
        <v>83</v>
      </c>
      <c r="I18" s="48">
        <v>146</v>
      </c>
      <c r="J18" s="48"/>
    </row>
    <row r="19" spans="1:10">
      <c r="A19" s="48" t="s">
        <v>806</v>
      </c>
      <c r="B19" s="48" t="s">
        <v>807</v>
      </c>
      <c r="C19" s="48" t="s">
        <v>808</v>
      </c>
      <c r="D19" s="48"/>
      <c r="F19" s="48" t="s">
        <v>809</v>
      </c>
      <c r="G19" s="48">
        <v>76</v>
      </c>
      <c r="H19" s="48">
        <v>86</v>
      </c>
      <c r="I19" s="48">
        <v>162</v>
      </c>
      <c r="J19" s="48"/>
    </row>
    <row r="20" spans="1:10">
      <c r="A20" s="48" t="s">
        <v>810</v>
      </c>
      <c r="B20" s="48" t="s">
        <v>811</v>
      </c>
      <c r="C20" s="48" t="s">
        <v>812</v>
      </c>
      <c r="D20" s="48"/>
      <c r="F20" s="48" t="s">
        <v>813</v>
      </c>
      <c r="G20" s="48">
        <v>62</v>
      </c>
      <c r="H20" s="48">
        <v>88</v>
      </c>
      <c r="I20" s="48">
        <v>150</v>
      </c>
      <c r="J20" s="48"/>
    </row>
    <row r="21" spans="1:10">
      <c r="A21" s="48" t="s">
        <v>814</v>
      </c>
      <c r="B21" s="48" t="s">
        <v>815</v>
      </c>
      <c r="C21" s="48" t="s">
        <v>816</v>
      </c>
      <c r="D21" s="48"/>
      <c r="F21" s="48" t="s">
        <v>817</v>
      </c>
      <c r="G21" s="48">
        <v>92</v>
      </c>
      <c r="H21" s="48">
        <v>96</v>
      </c>
      <c r="I21" s="48">
        <v>188</v>
      </c>
      <c r="J21" s="48"/>
    </row>
    <row r="22" spans="1:10">
      <c r="A22" s="48" t="s">
        <v>818</v>
      </c>
      <c r="B22" s="48" t="s">
        <v>819</v>
      </c>
      <c r="C22" s="48" t="s">
        <v>820</v>
      </c>
      <c r="D22" s="48"/>
      <c r="F22" s="48" t="s">
        <v>821</v>
      </c>
      <c r="G22" s="48">
        <v>85</v>
      </c>
      <c r="H22" s="48">
        <v>80</v>
      </c>
      <c r="I22" s="48">
        <v>165</v>
      </c>
      <c r="J22" s="48"/>
    </row>
    <row r="23" spans="1:10">
      <c r="A23" s="48" t="s">
        <v>822</v>
      </c>
      <c r="B23" s="48" t="s">
        <v>823</v>
      </c>
      <c r="C23" s="48" t="s">
        <v>824</v>
      </c>
      <c r="D23" s="48"/>
      <c r="F23" s="48" t="s">
        <v>825</v>
      </c>
      <c r="G23" s="48">
        <v>62</v>
      </c>
      <c r="H23" s="48">
        <v>77</v>
      </c>
      <c r="I23" s="48">
        <v>139</v>
      </c>
      <c r="J23" s="48"/>
    </row>
    <row r="24" spans="1:10">
      <c r="A24" s="48" t="s">
        <v>826</v>
      </c>
      <c r="B24" s="48" t="s">
        <v>827</v>
      </c>
      <c r="C24" s="48" t="s">
        <v>828</v>
      </c>
      <c r="D24" s="48"/>
      <c r="F24" s="48" t="s">
        <v>829</v>
      </c>
      <c r="G24" s="48">
        <v>73</v>
      </c>
      <c r="H24" s="48">
        <v>68</v>
      </c>
      <c r="I24" s="48">
        <v>141</v>
      </c>
      <c r="J24" s="48"/>
    </row>
    <row r="27" spans="1:10">
      <c r="A27" s="18" t="s">
        <v>830</v>
      </c>
      <c r="B27" s="17"/>
      <c r="C27" s="17"/>
      <c r="D27" s="17"/>
    </row>
    <row r="28" spans="1:10">
      <c r="A28" s="19" t="s">
        <v>831</v>
      </c>
      <c r="B28" s="19" t="s">
        <v>422</v>
      </c>
      <c r="C28" s="19" t="s">
        <v>832</v>
      </c>
      <c r="D28" s="20" t="s">
        <v>833</v>
      </c>
    </row>
    <row r="29" spans="1:10">
      <c r="A29" s="19" t="s">
        <v>834</v>
      </c>
      <c r="B29" s="19" t="s">
        <v>835</v>
      </c>
      <c r="C29" s="19" t="s">
        <v>836</v>
      </c>
      <c r="D29" s="19"/>
    </row>
    <row r="30" spans="1:10">
      <c r="A30" s="19" t="s">
        <v>837</v>
      </c>
      <c r="B30" s="19" t="s">
        <v>838</v>
      </c>
      <c r="C30" s="19" t="s">
        <v>839</v>
      </c>
      <c r="D30" s="19"/>
    </row>
    <row r="31" spans="1:10">
      <c r="A31" s="19" t="s">
        <v>840</v>
      </c>
      <c r="B31" s="19" t="s">
        <v>841</v>
      </c>
      <c r="C31" s="19" t="s">
        <v>842</v>
      </c>
      <c r="D31" s="19"/>
    </row>
    <row r="32" spans="1:10">
      <c r="A32" s="19" t="s">
        <v>843</v>
      </c>
      <c r="B32" s="19" t="s">
        <v>844</v>
      </c>
      <c r="C32" s="19" t="s">
        <v>845</v>
      </c>
      <c r="D32" s="19"/>
    </row>
    <row r="33" spans="1:4">
      <c r="A33" s="19" t="s">
        <v>846</v>
      </c>
      <c r="B33" s="19" t="s">
        <v>847</v>
      </c>
      <c r="C33" s="19" t="s">
        <v>848</v>
      </c>
      <c r="D33" s="19"/>
    </row>
    <row r="34" spans="1:4">
      <c r="A34" s="19" t="s">
        <v>849</v>
      </c>
      <c r="B34" s="19" t="s">
        <v>850</v>
      </c>
      <c r="C34" s="19" t="s">
        <v>851</v>
      </c>
      <c r="D34" s="19"/>
    </row>
    <row r="35" spans="1:4">
      <c r="A35" s="19" t="s">
        <v>852</v>
      </c>
      <c r="B35" s="19" t="s">
        <v>853</v>
      </c>
      <c r="C35" s="19" t="s">
        <v>854</v>
      </c>
      <c r="D35" s="19"/>
    </row>
    <row r="36" spans="1:4">
      <c r="A36" s="19" t="s">
        <v>855</v>
      </c>
      <c r="B36" s="19" t="s">
        <v>856</v>
      </c>
      <c r="C36" s="19" t="s">
        <v>857</v>
      </c>
      <c r="D36" s="19"/>
    </row>
    <row r="37" spans="1:4">
      <c r="A37" s="17"/>
      <c r="B37" s="17"/>
      <c r="C37" s="17"/>
      <c r="D37" s="17"/>
    </row>
    <row r="38" spans="1:4">
      <c r="A38" s="19" t="s">
        <v>858</v>
      </c>
      <c r="B38" s="19" t="s">
        <v>859</v>
      </c>
      <c r="C38" s="19" t="s">
        <v>860</v>
      </c>
      <c r="D38" s="19" t="s">
        <v>861</v>
      </c>
    </row>
    <row r="39" spans="1:4">
      <c r="A39" s="19" t="s">
        <v>862</v>
      </c>
      <c r="B39" s="19" t="s">
        <v>863</v>
      </c>
      <c r="C39" s="19" t="s">
        <v>864</v>
      </c>
      <c r="D39" s="19" t="s">
        <v>865</v>
      </c>
    </row>
  </sheetData>
  <mergeCells count="2">
    <mergeCell ref="F12:I13"/>
    <mergeCell ref="J12:J1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/>
  </sheetViews>
  <sheetFormatPr defaultRowHeight="17"/>
  <cols>
    <col min="1" max="6" width="8.6640625" style="9"/>
    <col min="7" max="7" width="10.4140625" style="9" bestFit="1" customWidth="1"/>
    <col min="8" max="16384" width="8.6640625" style="9"/>
  </cols>
  <sheetData>
    <row r="1" spans="1:11">
      <c r="A1" s="7" t="s">
        <v>88</v>
      </c>
      <c r="B1" s="26" t="s">
        <v>278</v>
      </c>
      <c r="G1" s="18" t="s">
        <v>279</v>
      </c>
      <c r="H1" s="31" t="s">
        <v>280</v>
      </c>
      <c r="I1" s="17"/>
      <c r="J1" s="17"/>
      <c r="K1" s="17"/>
    </row>
    <row r="2" spans="1:11">
      <c r="A2" s="10" t="s">
        <v>281</v>
      </c>
      <c r="B2" s="10" t="s">
        <v>282</v>
      </c>
      <c r="C2" s="10" t="s">
        <v>283</v>
      </c>
      <c r="D2" s="10" t="s">
        <v>284</v>
      </c>
      <c r="E2" s="10" t="s">
        <v>285</v>
      </c>
      <c r="G2" s="19" t="s">
        <v>286</v>
      </c>
      <c r="H2" s="19" t="s">
        <v>287</v>
      </c>
      <c r="I2" s="19" t="s">
        <v>288</v>
      </c>
      <c r="J2" s="19" t="s">
        <v>289</v>
      </c>
      <c r="K2" s="19" t="s">
        <v>290</v>
      </c>
    </row>
    <row r="3" spans="1:11">
      <c r="A3" s="10">
        <v>1</v>
      </c>
      <c r="B3" s="10" t="s">
        <v>291</v>
      </c>
      <c r="C3" s="10" t="s">
        <v>292</v>
      </c>
      <c r="D3" s="10">
        <v>78.8</v>
      </c>
      <c r="E3" s="10"/>
      <c r="G3" s="19" t="s">
        <v>293</v>
      </c>
      <c r="H3" s="19" t="s">
        <v>294</v>
      </c>
      <c r="I3" s="19" t="s">
        <v>295</v>
      </c>
      <c r="J3" s="19" t="s">
        <v>296</v>
      </c>
      <c r="K3" s="19" t="s">
        <v>297</v>
      </c>
    </row>
    <row r="4" spans="1:11">
      <c r="A4" s="10">
        <v>2</v>
      </c>
      <c r="B4" s="10" t="s">
        <v>298</v>
      </c>
      <c r="C4" s="10" t="s">
        <v>299</v>
      </c>
      <c r="D4" s="10">
        <v>86.7</v>
      </c>
      <c r="E4" s="10" t="s">
        <v>300</v>
      </c>
      <c r="G4" s="19" t="s">
        <v>301</v>
      </c>
      <c r="H4" s="19" t="s">
        <v>302</v>
      </c>
      <c r="I4" s="19" t="s">
        <v>303</v>
      </c>
      <c r="J4" s="19" t="s">
        <v>304</v>
      </c>
      <c r="K4" s="19" t="s">
        <v>305</v>
      </c>
    </row>
    <row r="5" spans="1:11">
      <c r="A5" s="10">
        <v>3</v>
      </c>
      <c r="B5" s="10" t="s">
        <v>306</v>
      </c>
      <c r="C5" s="10" t="s">
        <v>299</v>
      </c>
      <c r="D5" s="10">
        <v>91.5</v>
      </c>
      <c r="E5" s="10"/>
      <c r="G5" s="19" t="s">
        <v>307</v>
      </c>
      <c r="H5" s="19" t="s">
        <v>308</v>
      </c>
      <c r="I5" s="19" t="s">
        <v>309</v>
      </c>
      <c r="J5" s="19" t="s">
        <v>310</v>
      </c>
      <c r="K5" s="19" t="s">
        <v>311</v>
      </c>
    </row>
    <row r="6" spans="1:11">
      <c r="A6" s="10">
        <v>4</v>
      </c>
      <c r="B6" s="10" t="s">
        <v>312</v>
      </c>
      <c r="C6" s="10" t="s">
        <v>313</v>
      </c>
      <c r="D6" s="10">
        <v>82.1</v>
      </c>
      <c r="E6" s="10" t="s">
        <v>300</v>
      </c>
      <c r="G6" s="19" t="s">
        <v>314</v>
      </c>
      <c r="H6" s="19" t="s">
        <v>315</v>
      </c>
      <c r="I6" s="19" t="s">
        <v>316</v>
      </c>
      <c r="J6" s="19" t="s">
        <v>130</v>
      </c>
      <c r="K6" s="19" t="s">
        <v>317</v>
      </c>
    </row>
    <row r="7" spans="1:11">
      <c r="A7" s="10">
        <v>5</v>
      </c>
      <c r="B7" s="10" t="s">
        <v>318</v>
      </c>
      <c r="C7" s="10" t="s">
        <v>319</v>
      </c>
      <c r="D7" s="10">
        <v>92.2</v>
      </c>
      <c r="E7" s="10"/>
      <c r="G7" s="19" t="s">
        <v>320</v>
      </c>
      <c r="H7" s="19" t="s">
        <v>321</v>
      </c>
      <c r="I7" s="19" t="s">
        <v>322</v>
      </c>
      <c r="J7" s="19" t="s">
        <v>323</v>
      </c>
      <c r="K7" s="19" t="s">
        <v>324</v>
      </c>
    </row>
    <row r="8" spans="1:11">
      <c r="A8" s="10">
        <v>6</v>
      </c>
      <c r="B8" s="10" t="s">
        <v>325</v>
      </c>
      <c r="C8" s="10" t="s">
        <v>326</v>
      </c>
      <c r="D8" s="10">
        <v>79.400000000000006</v>
      </c>
      <c r="E8" s="10"/>
      <c r="G8" s="19" t="s">
        <v>327</v>
      </c>
      <c r="H8" s="19" t="s">
        <v>328</v>
      </c>
      <c r="I8" s="19" t="s">
        <v>329</v>
      </c>
      <c r="J8" s="19" t="s">
        <v>330</v>
      </c>
      <c r="K8" s="19" t="s">
        <v>331</v>
      </c>
    </row>
    <row r="9" spans="1:11">
      <c r="A9" s="10">
        <v>7</v>
      </c>
      <c r="B9" s="10" t="s">
        <v>332</v>
      </c>
      <c r="C9" s="10" t="s">
        <v>319</v>
      </c>
      <c r="D9" s="10">
        <v>88.6</v>
      </c>
      <c r="E9" s="10"/>
      <c r="G9" s="19" t="s">
        <v>327</v>
      </c>
      <c r="H9" s="19" t="s">
        <v>333</v>
      </c>
      <c r="I9" s="19" t="s">
        <v>295</v>
      </c>
      <c r="J9" s="19" t="s">
        <v>334</v>
      </c>
      <c r="K9" s="19" t="s">
        <v>335</v>
      </c>
    </row>
    <row r="10" spans="1:11">
      <c r="G10" s="17"/>
      <c r="H10" s="17"/>
      <c r="I10" s="17"/>
      <c r="J10" s="17"/>
      <c r="K10" s="17"/>
    </row>
    <row r="11" spans="1:11">
      <c r="A11" s="69" t="s">
        <v>336</v>
      </c>
      <c r="B11" s="10"/>
      <c r="C11" s="10"/>
      <c r="D11" s="61" t="s">
        <v>337</v>
      </c>
      <c r="E11" s="63"/>
      <c r="G11" s="19" t="s">
        <v>338</v>
      </c>
      <c r="H11" s="19" t="s">
        <v>339</v>
      </c>
      <c r="I11" s="19" t="s">
        <v>340</v>
      </c>
      <c r="J11" s="19" t="s">
        <v>341</v>
      </c>
      <c r="K11" s="19" t="s">
        <v>342</v>
      </c>
    </row>
    <row r="12" spans="1:11">
      <c r="A12" s="69"/>
      <c r="B12" s="10"/>
      <c r="C12" s="10"/>
      <c r="D12" s="70"/>
      <c r="E12" s="71"/>
      <c r="G12" s="20" t="s">
        <v>345</v>
      </c>
      <c r="H12" s="19"/>
      <c r="I12" s="19"/>
      <c r="J12" s="19"/>
      <c r="K12" s="19"/>
    </row>
    <row r="14" spans="1:11">
      <c r="A14" s="11" t="s">
        <v>346</v>
      </c>
      <c r="B14" s="26" t="s">
        <v>347</v>
      </c>
      <c r="G14" s="11" t="s">
        <v>348</v>
      </c>
      <c r="H14" s="26" t="s">
        <v>349</v>
      </c>
    </row>
    <row r="15" spans="1:11">
      <c r="A15" s="13" t="s">
        <v>350</v>
      </c>
      <c r="B15" s="13" t="s">
        <v>351</v>
      </c>
      <c r="C15" s="13" t="s">
        <v>352</v>
      </c>
      <c r="D15" s="13" t="s">
        <v>353</v>
      </c>
      <c r="E15" s="14" t="s">
        <v>354</v>
      </c>
      <c r="G15" s="13" t="s">
        <v>355</v>
      </c>
      <c r="H15" s="13" t="s">
        <v>356</v>
      </c>
      <c r="I15" s="13" t="s">
        <v>357</v>
      </c>
      <c r="J15" s="13" t="s">
        <v>358</v>
      </c>
      <c r="K15" s="14" t="s">
        <v>359</v>
      </c>
    </row>
    <row r="16" spans="1:11">
      <c r="A16" s="13" t="s">
        <v>360</v>
      </c>
      <c r="B16" s="13" t="s">
        <v>361</v>
      </c>
      <c r="C16" s="13" t="s">
        <v>362</v>
      </c>
      <c r="D16" s="13" t="s">
        <v>363</v>
      </c>
      <c r="E16" s="13"/>
      <c r="G16" s="13" t="s">
        <v>364</v>
      </c>
      <c r="H16" s="13" t="s">
        <v>365</v>
      </c>
      <c r="I16" s="47">
        <v>0.5587037037037037</v>
      </c>
      <c r="J16" s="47">
        <v>0.5822222222222222</v>
      </c>
      <c r="K16" s="47"/>
    </row>
    <row r="17" spans="1:11">
      <c r="A17" s="13" t="s">
        <v>366</v>
      </c>
      <c r="B17" s="13" t="s">
        <v>367</v>
      </c>
      <c r="C17" s="13" t="s">
        <v>368</v>
      </c>
      <c r="D17" s="13" t="s">
        <v>343</v>
      </c>
      <c r="E17" s="13"/>
      <c r="G17" s="13" t="s">
        <v>369</v>
      </c>
      <c r="H17" s="13" t="s">
        <v>370</v>
      </c>
      <c r="I17" s="47">
        <v>0.58013888888888887</v>
      </c>
      <c r="J17" s="47">
        <v>0.60688657407407409</v>
      </c>
      <c r="K17" s="47"/>
    </row>
    <row r="18" spans="1:11">
      <c r="A18" s="13" t="s">
        <v>371</v>
      </c>
      <c r="B18" s="13" t="s">
        <v>372</v>
      </c>
      <c r="C18" s="13" t="s">
        <v>373</v>
      </c>
      <c r="D18" s="13" t="s">
        <v>344</v>
      </c>
      <c r="E18" s="13"/>
      <c r="G18" s="13" t="s">
        <v>374</v>
      </c>
      <c r="H18" s="13" t="s">
        <v>375</v>
      </c>
      <c r="I18" s="47">
        <v>0.5663541666666666</v>
      </c>
      <c r="J18" s="47">
        <v>0.60390046296296296</v>
      </c>
      <c r="K18" s="47"/>
    </row>
    <row r="19" spans="1:11">
      <c r="A19" s="13" t="s">
        <v>376</v>
      </c>
      <c r="B19" s="13" t="s">
        <v>377</v>
      </c>
      <c r="C19" s="13" t="s">
        <v>378</v>
      </c>
      <c r="D19" s="13" t="s">
        <v>319</v>
      </c>
      <c r="E19" s="13"/>
      <c r="G19" s="13" t="s">
        <v>379</v>
      </c>
      <c r="H19" s="13" t="s">
        <v>380</v>
      </c>
      <c r="I19" s="47">
        <v>0.55435185185185187</v>
      </c>
      <c r="J19" s="47">
        <v>0.57571759259259259</v>
      </c>
      <c r="K19" s="47"/>
    </row>
    <row r="20" spans="1:11">
      <c r="A20" s="13" t="s">
        <v>381</v>
      </c>
      <c r="B20" s="13" t="s">
        <v>382</v>
      </c>
      <c r="C20" s="13" t="s">
        <v>383</v>
      </c>
      <c r="D20" s="13" t="s">
        <v>343</v>
      </c>
      <c r="E20" s="13"/>
      <c r="G20" s="13" t="s">
        <v>384</v>
      </c>
      <c r="H20" s="13" t="s">
        <v>385</v>
      </c>
      <c r="I20" s="47">
        <v>0.56436342592592592</v>
      </c>
      <c r="J20" s="47">
        <v>0.59150462962962969</v>
      </c>
      <c r="K20" s="47"/>
    </row>
    <row r="21" spans="1:11">
      <c r="A21" s="13" t="s">
        <v>386</v>
      </c>
      <c r="B21" s="13" t="s">
        <v>387</v>
      </c>
      <c r="C21" s="13" t="s">
        <v>388</v>
      </c>
      <c r="D21" s="13" t="s">
        <v>389</v>
      </c>
      <c r="E21" s="13"/>
      <c r="G21" s="13" t="s">
        <v>390</v>
      </c>
      <c r="H21" s="13" t="s">
        <v>391</v>
      </c>
      <c r="I21" s="47">
        <v>0.57093749999999999</v>
      </c>
      <c r="J21" s="47">
        <v>0.60993055555555553</v>
      </c>
      <c r="K21" s="47"/>
    </row>
    <row r="22" spans="1:11">
      <c r="A22" s="13" t="s">
        <v>392</v>
      </c>
      <c r="B22" s="13" t="s">
        <v>393</v>
      </c>
      <c r="C22" s="13" t="s">
        <v>394</v>
      </c>
      <c r="D22" s="13" t="s">
        <v>344</v>
      </c>
      <c r="E22" s="13"/>
      <c r="G22" s="13" t="s">
        <v>395</v>
      </c>
      <c r="H22" s="13" t="s">
        <v>396</v>
      </c>
      <c r="I22" s="47">
        <v>0.56136574074074075</v>
      </c>
      <c r="J22" s="47">
        <v>0.58783564814814815</v>
      </c>
      <c r="K22" s="47"/>
    </row>
    <row r="24" spans="1:11">
      <c r="A24" s="11" t="s">
        <v>397</v>
      </c>
      <c r="B24" s="26" t="s">
        <v>398</v>
      </c>
    </row>
    <row r="25" spans="1:11">
      <c r="A25" s="13" t="s">
        <v>399</v>
      </c>
      <c r="B25" s="13" t="s">
        <v>400</v>
      </c>
      <c r="C25" s="13" t="s">
        <v>401</v>
      </c>
      <c r="D25" s="13" t="s">
        <v>402</v>
      </c>
    </row>
    <row r="26" spans="1:11">
      <c r="A26" s="13" t="s">
        <v>403</v>
      </c>
      <c r="B26" s="13" t="s">
        <v>404</v>
      </c>
      <c r="C26" s="10">
        <v>18</v>
      </c>
      <c r="D26" s="10">
        <v>25</v>
      </c>
    </row>
    <row r="27" spans="1:11">
      <c r="A27" s="13" t="s">
        <v>405</v>
      </c>
      <c r="B27" s="13" t="s">
        <v>406</v>
      </c>
      <c r="C27" s="10">
        <v>25</v>
      </c>
      <c r="D27" s="10">
        <v>22</v>
      </c>
    </row>
    <row r="28" spans="1:11">
      <c r="A28" s="13" t="s">
        <v>407</v>
      </c>
      <c r="B28" s="13" t="s">
        <v>408</v>
      </c>
      <c r="C28" s="10">
        <v>32</v>
      </c>
      <c r="D28" s="10">
        <v>15</v>
      </c>
    </row>
    <row r="29" spans="1:11">
      <c r="A29" s="13" t="s">
        <v>409</v>
      </c>
      <c r="B29" s="13" t="s">
        <v>410</v>
      </c>
      <c r="C29" s="10">
        <v>24</v>
      </c>
      <c r="D29" s="10">
        <v>19</v>
      </c>
    </row>
    <row r="30" spans="1:11">
      <c r="A30" s="13" t="s">
        <v>411</v>
      </c>
      <c r="B30" s="13" t="s">
        <v>412</v>
      </c>
      <c r="C30" s="10">
        <v>28</v>
      </c>
      <c r="D30" s="10">
        <v>27</v>
      </c>
    </row>
    <row r="31" spans="1:11">
      <c r="A31" s="13" t="s">
        <v>413</v>
      </c>
      <c r="B31" s="13" t="s">
        <v>414</v>
      </c>
      <c r="C31" s="13">
        <v>16</v>
      </c>
      <c r="D31" s="13">
        <v>18</v>
      </c>
      <c r="E31" s="64" t="s">
        <v>415</v>
      </c>
      <c r="F31" s="64"/>
    </row>
    <row r="32" spans="1:11">
      <c r="A32" s="13" t="s">
        <v>416</v>
      </c>
      <c r="B32" s="13" t="s">
        <v>417</v>
      </c>
      <c r="C32" s="13">
        <v>21</v>
      </c>
      <c r="D32" s="13">
        <v>20</v>
      </c>
      <c r="E32" s="72"/>
      <c r="F32" s="72"/>
    </row>
  </sheetData>
  <mergeCells count="5">
    <mergeCell ref="A11:A12"/>
    <mergeCell ref="D11:E11"/>
    <mergeCell ref="D12:E12"/>
    <mergeCell ref="E31:F31"/>
    <mergeCell ref="E32:F3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3" style="9" bestFit="1" customWidth="1"/>
    <col min="2" max="2" width="8.6640625" style="9"/>
    <col min="3" max="3" width="14.08203125" style="9" bestFit="1" customWidth="1"/>
    <col min="4" max="4" width="10.83203125" style="9" bestFit="1" customWidth="1"/>
    <col min="5" max="6" width="8.6640625" style="9"/>
    <col min="7" max="7" width="9.83203125" style="9" bestFit="1" customWidth="1"/>
    <col min="8" max="8" width="13.25" style="9" bestFit="1" customWidth="1"/>
    <col min="9" max="9" width="16.08203125" style="9" bestFit="1" customWidth="1"/>
    <col min="10" max="10" width="9.33203125" style="9" bestFit="1" customWidth="1"/>
    <col min="11" max="16384" width="8.6640625" style="9"/>
  </cols>
  <sheetData>
    <row r="1" spans="1:10">
      <c r="A1" s="54" t="s">
        <v>88</v>
      </c>
      <c r="B1" s="31" t="s">
        <v>581</v>
      </c>
      <c r="C1" s="17"/>
      <c r="D1" s="17"/>
      <c r="F1" s="11" t="s">
        <v>100</v>
      </c>
      <c r="G1" s="26" t="s">
        <v>583</v>
      </c>
    </row>
    <row r="2" spans="1:10">
      <c r="A2" s="19" t="s">
        <v>584</v>
      </c>
      <c r="B2" s="19" t="s">
        <v>585</v>
      </c>
      <c r="C2" s="19" t="s">
        <v>586</v>
      </c>
      <c r="D2" s="20" t="s">
        <v>283</v>
      </c>
      <c r="F2" s="48" t="s">
        <v>282</v>
      </c>
      <c r="G2" s="48" t="s">
        <v>589</v>
      </c>
      <c r="H2" s="48" t="s">
        <v>590</v>
      </c>
      <c r="I2" s="28" t="s">
        <v>591</v>
      </c>
    </row>
    <row r="3" spans="1:10">
      <c r="A3" s="19" t="s">
        <v>592</v>
      </c>
      <c r="B3" s="19" t="s">
        <v>593</v>
      </c>
      <c r="C3" s="19" t="s">
        <v>594</v>
      </c>
      <c r="D3" s="19"/>
      <c r="F3" s="48" t="s">
        <v>595</v>
      </c>
      <c r="G3" s="48">
        <v>1.73</v>
      </c>
      <c r="H3" s="48">
        <v>70</v>
      </c>
      <c r="I3" s="48"/>
    </row>
    <row r="4" spans="1:10">
      <c r="A4" s="19" t="s">
        <v>596</v>
      </c>
      <c r="B4" s="19" t="s">
        <v>597</v>
      </c>
      <c r="C4" s="19" t="s">
        <v>598</v>
      </c>
      <c r="D4" s="19"/>
      <c r="F4" s="48" t="s">
        <v>599</v>
      </c>
      <c r="G4" s="48">
        <v>1.68</v>
      </c>
      <c r="H4" s="48">
        <v>53</v>
      </c>
      <c r="I4" s="48"/>
    </row>
    <row r="5" spans="1:10">
      <c r="A5" s="19" t="s">
        <v>596</v>
      </c>
      <c r="B5" s="19" t="s">
        <v>601</v>
      </c>
      <c r="C5" s="19" t="s">
        <v>602</v>
      </c>
      <c r="D5" s="19"/>
      <c r="F5" s="48" t="s">
        <v>603</v>
      </c>
      <c r="G5" s="48">
        <v>1.86</v>
      </c>
      <c r="H5" s="48">
        <v>71</v>
      </c>
      <c r="I5" s="48"/>
    </row>
    <row r="6" spans="1:10">
      <c r="A6" s="19" t="s">
        <v>592</v>
      </c>
      <c r="B6" s="19" t="s">
        <v>605</v>
      </c>
      <c r="C6" s="19" t="s">
        <v>606</v>
      </c>
      <c r="D6" s="19"/>
      <c r="F6" s="48" t="s">
        <v>607</v>
      </c>
      <c r="G6" s="48">
        <v>1.61</v>
      </c>
      <c r="H6" s="48">
        <v>65</v>
      </c>
      <c r="I6" s="48"/>
    </row>
    <row r="7" spans="1:10">
      <c r="A7" s="19" t="s">
        <v>592</v>
      </c>
      <c r="B7" s="19" t="s">
        <v>608</v>
      </c>
      <c r="C7" s="19" t="s">
        <v>609</v>
      </c>
      <c r="D7" s="19"/>
      <c r="F7" s="48" t="s">
        <v>610</v>
      </c>
      <c r="G7" s="48">
        <v>1.75</v>
      </c>
      <c r="H7" s="48">
        <v>71</v>
      </c>
      <c r="I7" s="48"/>
    </row>
    <row r="8" spans="1:10">
      <c r="A8" s="19" t="s">
        <v>596</v>
      </c>
      <c r="B8" s="19" t="s">
        <v>611</v>
      </c>
      <c r="C8" s="19" t="s">
        <v>612</v>
      </c>
      <c r="D8" s="19"/>
      <c r="F8" s="48" t="s">
        <v>613</v>
      </c>
      <c r="G8" s="48">
        <v>1.64</v>
      </c>
      <c r="H8" s="48">
        <v>60</v>
      </c>
      <c r="I8" s="48"/>
    </row>
    <row r="9" spans="1:10">
      <c r="A9" s="19" t="s">
        <v>592</v>
      </c>
      <c r="B9" s="19" t="s">
        <v>70</v>
      </c>
      <c r="C9" s="19" t="s">
        <v>614</v>
      </c>
      <c r="D9" s="19"/>
      <c r="F9" s="48" t="s">
        <v>615</v>
      </c>
      <c r="G9" s="48">
        <v>1.57</v>
      </c>
      <c r="H9" s="48">
        <v>62</v>
      </c>
      <c r="I9" s="48"/>
    </row>
    <row r="10" spans="1:10">
      <c r="A10" s="19" t="s">
        <v>596</v>
      </c>
      <c r="B10" s="19" t="s">
        <v>616</v>
      </c>
      <c r="C10" s="19" t="s">
        <v>617</v>
      </c>
      <c r="D10" s="19"/>
      <c r="F10" s="48" t="s">
        <v>618</v>
      </c>
      <c r="G10" s="48">
        <v>1.82</v>
      </c>
      <c r="H10" s="48">
        <v>65</v>
      </c>
      <c r="I10" s="48"/>
    </row>
    <row r="12" spans="1:10">
      <c r="A12" s="11" t="s">
        <v>46</v>
      </c>
      <c r="B12" s="26" t="s">
        <v>620</v>
      </c>
      <c r="F12" s="45" t="s">
        <v>621</v>
      </c>
    </row>
    <row r="13" spans="1:10">
      <c r="A13" s="34" t="s">
        <v>622</v>
      </c>
      <c r="B13" s="34" t="s">
        <v>623</v>
      </c>
      <c r="C13" s="34" t="s">
        <v>254</v>
      </c>
      <c r="D13" s="28" t="s">
        <v>219</v>
      </c>
      <c r="F13" s="34" t="s">
        <v>626</v>
      </c>
      <c r="G13" s="34" t="s">
        <v>627</v>
      </c>
      <c r="H13" s="34" t="s">
        <v>628</v>
      </c>
      <c r="I13" s="34" t="s">
        <v>629</v>
      </c>
      <c r="J13" s="34" t="s">
        <v>630</v>
      </c>
    </row>
    <row r="14" spans="1:10">
      <c r="A14" s="48" t="s">
        <v>631</v>
      </c>
      <c r="B14" s="48" t="s">
        <v>632</v>
      </c>
      <c r="C14" s="48">
        <v>8</v>
      </c>
      <c r="D14" s="29"/>
      <c r="F14" s="48" t="s">
        <v>633</v>
      </c>
      <c r="G14" s="29">
        <v>700000</v>
      </c>
      <c r="H14" s="29">
        <v>500000</v>
      </c>
      <c r="I14" s="29">
        <v>850000</v>
      </c>
      <c r="J14" s="29">
        <v>600000</v>
      </c>
    </row>
    <row r="15" spans="1:10">
      <c r="A15" s="48" t="s">
        <v>634</v>
      </c>
      <c r="B15" s="48" t="s">
        <v>635</v>
      </c>
      <c r="C15" s="48">
        <v>7</v>
      </c>
      <c r="D15" s="29"/>
      <c r="F15" s="48" t="s">
        <v>636</v>
      </c>
      <c r="G15" s="29">
        <v>920000</v>
      </c>
      <c r="H15" s="29">
        <v>650000</v>
      </c>
      <c r="I15" s="29">
        <v>1200000</v>
      </c>
      <c r="J15" s="29">
        <v>800000</v>
      </c>
    </row>
    <row r="16" spans="1:10">
      <c r="A16" s="48" t="s">
        <v>631</v>
      </c>
      <c r="B16" s="48" t="s">
        <v>632</v>
      </c>
      <c r="C16" s="48">
        <v>5</v>
      </c>
      <c r="D16" s="29"/>
      <c r="F16" s="51"/>
      <c r="G16" s="51"/>
      <c r="H16" s="51"/>
      <c r="I16" s="51"/>
      <c r="J16" s="51"/>
    </row>
    <row r="17" spans="1:11">
      <c r="A17" s="48" t="s">
        <v>634</v>
      </c>
      <c r="B17" s="48" t="s">
        <v>632</v>
      </c>
      <c r="C17" s="48">
        <v>9</v>
      </c>
      <c r="D17" s="29"/>
      <c r="F17" s="51"/>
      <c r="G17" s="51"/>
      <c r="H17" s="51"/>
      <c r="I17" s="51"/>
      <c r="J17" s="51"/>
    </row>
    <row r="18" spans="1:11">
      <c r="A18" s="48" t="s">
        <v>631</v>
      </c>
      <c r="B18" s="48" t="s">
        <v>635</v>
      </c>
      <c r="C18" s="48">
        <v>4</v>
      </c>
      <c r="D18" s="29"/>
      <c r="F18" s="51"/>
      <c r="G18" s="51"/>
      <c r="H18" s="51"/>
      <c r="I18" s="51"/>
      <c r="J18" s="51"/>
    </row>
    <row r="19" spans="1:11">
      <c r="A19" s="48" t="s">
        <v>634</v>
      </c>
      <c r="B19" s="48" t="s">
        <v>635</v>
      </c>
      <c r="C19" s="48">
        <v>8</v>
      </c>
      <c r="D19" s="29"/>
    </row>
    <row r="20" spans="1:11">
      <c r="A20" s="48" t="s">
        <v>634</v>
      </c>
      <c r="B20" s="48" t="s">
        <v>632</v>
      </c>
      <c r="C20" s="48">
        <v>6</v>
      </c>
      <c r="D20" s="29"/>
    </row>
    <row r="21" spans="1:11">
      <c r="A21" s="48" t="s">
        <v>631</v>
      </c>
      <c r="B21" s="48" t="s">
        <v>635</v>
      </c>
      <c r="C21" s="48">
        <v>5</v>
      </c>
      <c r="D21" s="29"/>
    </row>
    <row r="23" spans="1:11">
      <c r="A23" s="11" t="s">
        <v>157</v>
      </c>
      <c r="B23" s="26" t="s">
        <v>620</v>
      </c>
      <c r="G23" s="11" t="s">
        <v>71</v>
      </c>
      <c r="H23" s="26" t="s">
        <v>648</v>
      </c>
    </row>
    <row r="24" spans="1:11">
      <c r="A24" s="34" t="s">
        <v>649</v>
      </c>
      <c r="B24" s="34" t="s">
        <v>282</v>
      </c>
      <c r="C24" s="48" t="s">
        <v>650</v>
      </c>
      <c r="D24" s="48" t="s">
        <v>651</v>
      </c>
      <c r="E24" s="48" t="s">
        <v>652</v>
      </c>
      <c r="G24" s="34" t="s">
        <v>653</v>
      </c>
      <c r="H24" s="34" t="s">
        <v>654</v>
      </c>
      <c r="I24" s="34" t="s">
        <v>655</v>
      </c>
      <c r="J24" s="34" t="s">
        <v>656</v>
      </c>
      <c r="K24" s="28" t="s">
        <v>199</v>
      </c>
    </row>
    <row r="25" spans="1:11">
      <c r="A25" s="48" t="s">
        <v>658</v>
      </c>
      <c r="B25" s="48" t="s">
        <v>659</v>
      </c>
      <c r="C25" s="48">
        <v>90</v>
      </c>
      <c r="D25" s="48">
        <v>95</v>
      </c>
      <c r="E25" s="48">
        <v>92</v>
      </c>
      <c r="G25" s="60">
        <v>44206</v>
      </c>
      <c r="H25" s="48" t="s">
        <v>660</v>
      </c>
      <c r="I25" s="48" t="s">
        <v>661</v>
      </c>
      <c r="J25" s="29">
        <v>12000</v>
      </c>
      <c r="K25" s="48"/>
    </row>
    <row r="26" spans="1:11">
      <c r="A26" s="48" t="s">
        <v>662</v>
      </c>
      <c r="B26" s="48" t="s">
        <v>663</v>
      </c>
      <c r="C26" s="48">
        <v>80</v>
      </c>
      <c r="D26" s="48">
        <v>85</v>
      </c>
      <c r="E26" s="48">
        <v>90</v>
      </c>
      <c r="G26" s="60">
        <v>44208</v>
      </c>
      <c r="H26" s="48" t="s">
        <v>664</v>
      </c>
      <c r="I26" s="48" t="s">
        <v>665</v>
      </c>
      <c r="J26" s="29">
        <v>11000</v>
      </c>
      <c r="K26" s="48"/>
    </row>
    <row r="27" spans="1:11">
      <c r="A27" s="48" t="s">
        <v>666</v>
      </c>
      <c r="B27" s="48" t="s">
        <v>667</v>
      </c>
      <c r="C27" s="48">
        <v>84</v>
      </c>
      <c r="D27" s="48">
        <v>91</v>
      </c>
      <c r="E27" s="48">
        <v>86</v>
      </c>
      <c r="G27" s="60">
        <v>44232</v>
      </c>
      <c r="H27" s="48" t="s">
        <v>668</v>
      </c>
      <c r="I27" s="48" t="s">
        <v>661</v>
      </c>
      <c r="J27" s="29">
        <v>12000</v>
      </c>
      <c r="K27" s="48"/>
    </row>
    <row r="28" spans="1:11">
      <c r="A28" s="48" t="s">
        <v>658</v>
      </c>
      <c r="B28" s="48" t="s">
        <v>671</v>
      </c>
      <c r="C28" s="48">
        <v>88</v>
      </c>
      <c r="D28" s="48">
        <v>83</v>
      </c>
      <c r="E28" s="48">
        <v>82</v>
      </c>
      <c r="G28" s="60">
        <v>44240</v>
      </c>
      <c r="H28" s="48" t="s">
        <v>672</v>
      </c>
      <c r="I28" s="48" t="s">
        <v>665</v>
      </c>
      <c r="J28" s="29">
        <v>11000</v>
      </c>
      <c r="K28" s="48"/>
    </row>
    <row r="29" spans="1:11">
      <c r="A29" s="48" t="s">
        <v>662</v>
      </c>
      <c r="B29" s="48" t="s">
        <v>675</v>
      </c>
      <c r="C29" s="48">
        <v>92</v>
      </c>
      <c r="D29" s="48">
        <v>94</v>
      </c>
      <c r="E29" s="48">
        <v>95</v>
      </c>
      <c r="G29" s="60">
        <v>44267</v>
      </c>
      <c r="H29" s="48" t="s">
        <v>676</v>
      </c>
      <c r="I29" s="48" t="s">
        <v>661</v>
      </c>
      <c r="J29" s="29">
        <v>12000</v>
      </c>
      <c r="K29" s="48"/>
    </row>
    <row r="30" spans="1:11">
      <c r="A30" s="48" t="s">
        <v>666</v>
      </c>
      <c r="B30" s="48" t="s">
        <v>678</v>
      </c>
      <c r="C30" s="48">
        <v>79</v>
      </c>
      <c r="D30" s="48">
        <v>72</v>
      </c>
      <c r="E30" s="48">
        <v>73</v>
      </c>
      <c r="G30" s="60">
        <v>44281</v>
      </c>
      <c r="H30" s="48" t="s">
        <v>679</v>
      </c>
      <c r="I30" s="48" t="s">
        <v>661</v>
      </c>
      <c r="J30" s="29">
        <v>12000</v>
      </c>
      <c r="K30" s="48"/>
    </row>
    <row r="31" spans="1:11">
      <c r="A31" s="48" t="s">
        <v>666</v>
      </c>
      <c r="B31" s="48" t="s">
        <v>681</v>
      </c>
      <c r="C31" s="48">
        <v>90</v>
      </c>
      <c r="D31" s="48">
        <v>83</v>
      </c>
      <c r="E31" s="48">
        <v>86</v>
      </c>
      <c r="G31" s="60">
        <v>44299</v>
      </c>
      <c r="H31" s="48" t="s">
        <v>682</v>
      </c>
      <c r="I31" s="48" t="s">
        <v>661</v>
      </c>
      <c r="J31" s="29">
        <v>12000</v>
      </c>
      <c r="K31" s="48"/>
    </row>
    <row r="32" spans="1:11">
      <c r="A32" s="48" t="s">
        <v>662</v>
      </c>
      <c r="B32" s="48" t="s">
        <v>684</v>
      </c>
      <c r="C32" s="48">
        <v>82</v>
      </c>
      <c r="D32" s="48">
        <v>85</v>
      </c>
      <c r="E32" s="48">
        <v>80</v>
      </c>
      <c r="G32" s="60">
        <v>44308</v>
      </c>
      <c r="H32" s="48" t="s">
        <v>685</v>
      </c>
      <c r="I32" s="48" t="s">
        <v>661</v>
      </c>
      <c r="J32" s="29">
        <v>12000</v>
      </c>
      <c r="K32" s="48"/>
    </row>
    <row r="33" spans="1:11">
      <c r="A33" s="48" t="s">
        <v>658</v>
      </c>
      <c r="B33" s="48" t="s">
        <v>687</v>
      </c>
      <c r="C33" s="48">
        <v>76</v>
      </c>
      <c r="D33" s="48">
        <v>77</v>
      </c>
      <c r="E33" s="48">
        <v>71</v>
      </c>
      <c r="G33" s="60">
        <v>44313</v>
      </c>
      <c r="H33" s="48" t="s">
        <v>688</v>
      </c>
      <c r="I33" s="48" t="s">
        <v>661</v>
      </c>
      <c r="J33" s="29">
        <v>12000</v>
      </c>
      <c r="K33" s="48"/>
    </row>
    <row r="35" spans="1:11">
      <c r="A35" s="50" t="s">
        <v>85</v>
      </c>
    </row>
    <row r="36" spans="1:11">
      <c r="A36" s="48"/>
      <c r="C36" s="64" t="s">
        <v>691</v>
      </c>
      <c r="D36" s="64"/>
      <c r="E36" s="64"/>
    </row>
    <row r="37" spans="1:11">
      <c r="A37" s="48"/>
      <c r="C37" s="72"/>
      <c r="D37" s="72"/>
      <c r="E37" s="72"/>
    </row>
  </sheetData>
  <mergeCells count="2">
    <mergeCell ref="C36:E36"/>
    <mergeCell ref="C37:E37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1" style="9" bestFit="1" customWidth="1"/>
    <col min="2" max="2" width="13" style="9" bestFit="1" customWidth="1"/>
    <col min="3" max="3" width="11.08203125" style="9" bestFit="1" customWidth="1"/>
    <col min="4" max="5" width="8.6640625" style="9"/>
    <col min="6" max="6" width="15" style="9" bestFit="1" customWidth="1"/>
    <col min="7" max="7" width="11.08203125" style="9" bestFit="1" customWidth="1"/>
    <col min="8" max="8" width="9.5" style="9" bestFit="1" customWidth="1"/>
    <col min="9" max="16384" width="8.6640625" style="9"/>
  </cols>
  <sheetData>
    <row r="1" spans="1:11">
      <c r="A1" s="54" t="s">
        <v>692</v>
      </c>
      <c r="B1" s="31"/>
      <c r="C1" s="17"/>
      <c r="D1" s="17"/>
      <c r="F1" s="11" t="s">
        <v>100</v>
      </c>
      <c r="G1" s="26"/>
    </row>
    <row r="2" spans="1:11">
      <c r="A2" s="19" t="s">
        <v>693</v>
      </c>
      <c r="B2" s="19" t="s">
        <v>694</v>
      </c>
      <c r="C2" s="19" t="s">
        <v>695</v>
      </c>
      <c r="D2" s="20" t="s">
        <v>696</v>
      </c>
      <c r="F2" s="48" t="s">
        <v>694</v>
      </c>
      <c r="G2" s="48" t="s">
        <v>697</v>
      </c>
      <c r="H2" s="48" t="s">
        <v>698</v>
      </c>
      <c r="I2" s="28" t="s">
        <v>699</v>
      </c>
    </row>
    <row r="3" spans="1:11">
      <c r="A3" s="19" t="s">
        <v>700</v>
      </c>
      <c r="B3" s="19" t="s">
        <v>701</v>
      </c>
      <c r="C3" s="42">
        <v>43805</v>
      </c>
      <c r="D3" s="19"/>
      <c r="F3" s="48" t="s">
        <v>702</v>
      </c>
      <c r="G3" s="48">
        <v>85</v>
      </c>
      <c r="H3" s="48">
        <v>90</v>
      </c>
      <c r="I3" s="48"/>
    </row>
    <row r="4" spans="1:11">
      <c r="A4" s="19" t="s">
        <v>703</v>
      </c>
      <c r="B4" s="19" t="s">
        <v>704</v>
      </c>
      <c r="C4" s="42">
        <v>43967</v>
      </c>
      <c r="D4" s="19"/>
      <c r="F4" s="48" t="s">
        <v>705</v>
      </c>
      <c r="G4" s="48">
        <v>65</v>
      </c>
      <c r="H4" s="48">
        <v>70</v>
      </c>
      <c r="I4" s="48"/>
    </row>
    <row r="5" spans="1:11">
      <c r="A5" s="19" t="s">
        <v>706</v>
      </c>
      <c r="B5" s="19" t="s">
        <v>707</v>
      </c>
      <c r="C5" s="42">
        <v>43734</v>
      </c>
      <c r="D5" s="19"/>
      <c r="F5" s="48" t="s">
        <v>708</v>
      </c>
      <c r="G5" s="48">
        <v>70</v>
      </c>
      <c r="H5" s="48">
        <v>95</v>
      </c>
      <c r="I5" s="48"/>
    </row>
    <row r="6" spans="1:11">
      <c r="A6" s="19" t="s">
        <v>709</v>
      </c>
      <c r="B6" s="19" t="s">
        <v>710</v>
      </c>
      <c r="C6" s="42">
        <v>43899</v>
      </c>
      <c r="D6" s="19"/>
      <c r="F6" s="48" t="s">
        <v>711</v>
      </c>
      <c r="G6" s="48">
        <v>90</v>
      </c>
      <c r="H6" s="48">
        <v>75</v>
      </c>
      <c r="I6" s="48"/>
    </row>
    <row r="7" spans="1:11">
      <c r="A7" s="19" t="s">
        <v>712</v>
      </c>
      <c r="B7" s="19" t="s">
        <v>713</v>
      </c>
      <c r="C7" s="42">
        <v>43986</v>
      </c>
      <c r="D7" s="19"/>
      <c r="F7" s="48" t="s">
        <v>714</v>
      </c>
      <c r="G7" s="48">
        <v>60</v>
      </c>
      <c r="H7" s="48">
        <v>75</v>
      </c>
      <c r="I7" s="48"/>
    </row>
    <row r="8" spans="1:11">
      <c r="A8" s="19" t="s">
        <v>715</v>
      </c>
      <c r="B8" s="19" t="s">
        <v>716</v>
      </c>
      <c r="C8" s="42">
        <v>43963</v>
      </c>
      <c r="D8" s="19"/>
      <c r="F8" s="48" t="s">
        <v>717</v>
      </c>
      <c r="G8" s="48">
        <v>95</v>
      </c>
      <c r="H8" s="48">
        <v>85</v>
      </c>
      <c r="I8" s="48"/>
    </row>
    <row r="9" spans="1:11">
      <c r="A9" s="19" t="s">
        <v>718</v>
      </c>
      <c r="B9" s="19" t="s">
        <v>719</v>
      </c>
      <c r="C9" s="42">
        <v>43725</v>
      </c>
      <c r="D9" s="19"/>
      <c r="F9" s="48" t="s">
        <v>720</v>
      </c>
      <c r="G9" s="48">
        <v>70</v>
      </c>
      <c r="H9" s="48">
        <v>85</v>
      </c>
      <c r="I9" s="48"/>
    </row>
    <row r="11" spans="1:11">
      <c r="F11" s="9" t="s">
        <v>721</v>
      </c>
    </row>
    <row r="12" spans="1:11">
      <c r="A12" s="11" t="s">
        <v>722</v>
      </c>
      <c r="F12" s="73" t="s">
        <v>723</v>
      </c>
      <c r="G12" s="55">
        <v>0</v>
      </c>
      <c r="H12" s="55">
        <v>60</v>
      </c>
      <c r="I12" s="55">
        <v>70</v>
      </c>
      <c r="J12" s="55">
        <v>80</v>
      </c>
      <c r="K12" s="55">
        <v>90</v>
      </c>
    </row>
    <row r="13" spans="1:11">
      <c r="A13" s="48" t="s">
        <v>7</v>
      </c>
      <c r="B13" s="48" t="s">
        <v>694</v>
      </c>
      <c r="C13" s="48" t="s">
        <v>724</v>
      </c>
      <c r="D13" s="48" t="s">
        <v>725</v>
      </c>
      <c r="F13" s="74"/>
      <c r="G13" s="56">
        <v>60</v>
      </c>
      <c r="H13" s="56">
        <v>70</v>
      </c>
      <c r="I13" s="56">
        <v>80</v>
      </c>
      <c r="J13" s="56">
        <v>90</v>
      </c>
      <c r="K13" s="57">
        <v>100</v>
      </c>
    </row>
    <row r="14" spans="1:11">
      <c r="A14" s="48" t="s">
        <v>726</v>
      </c>
      <c r="B14" s="48" t="s">
        <v>727</v>
      </c>
      <c r="C14" s="49">
        <v>34992</v>
      </c>
      <c r="D14" s="48">
        <v>3.45</v>
      </c>
      <c r="F14" s="48" t="s">
        <v>520</v>
      </c>
      <c r="G14" s="48" t="s">
        <v>728</v>
      </c>
      <c r="H14" s="48" t="s">
        <v>729</v>
      </c>
      <c r="I14" s="48" t="s">
        <v>730</v>
      </c>
      <c r="J14" s="48" t="s">
        <v>731</v>
      </c>
      <c r="K14" s="48" t="s">
        <v>732</v>
      </c>
    </row>
    <row r="15" spans="1:11">
      <c r="A15" s="48" t="s">
        <v>733</v>
      </c>
      <c r="B15" s="48" t="s">
        <v>734</v>
      </c>
      <c r="C15" s="49">
        <v>34395</v>
      </c>
      <c r="D15" s="48">
        <v>4.0199999999999996</v>
      </c>
    </row>
    <row r="16" spans="1:11">
      <c r="A16" s="48" t="s">
        <v>733</v>
      </c>
      <c r="B16" s="48" t="s">
        <v>735</v>
      </c>
      <c r="C16" s="49">
        <v>34568</v>
      </c>
      <c r="D16" s="48">
        <v>3.67</v>
      </c>
    </row>
    <row r="17" spans="1:8">
      <c r="A17" s="48" t="s">
        <v>726</v>
      </c>
      <c r="B17" s="48" t="s">
        <v>736</v>
      </c>
      <c r="C17" s="49">
        <v>33626</v>
      </c>
      <c r="D17" s="48">
        <v>3.89</v>
      </c>
    </row>
    <row r="18" spans="1:8">
      <c r="A18" s="48" t="s">
        <v>737</v>
      </c>
      <c r="B18" s="48" t="s">
        <v>738</v>
      </c>
      <c r="C18" s="49">
        <v>34831</v>
      </c>
      <c r="D18" s="48">
        <v>3.12</v>
      </c>
    </row>
    <row r="19" spans="1:8">
      <c r="A19" s="48" t="s">
        <v>737</v>
      </c>
      <c r="B19" s="48" t="s">
        <v>739</v>
      </c>
      <c r="C19" s="49">
        <v>35251</v>
      </c>
      <c r="D19" s="48">
        <v>3.91</v>
      </c>
    </row>
    <row r="20" spans="1:8">
      <c r="A20" s="48" t="s">
        <v>726</v>
      </c>
      <c r="B20" s="48" t="s">
        <v>740</v>
      </c>
      <c r="C20" s="49">
        <v>34998</v>
      </c>
      <c r="D20" s="48">
        <v>4.1500000000000004</v>
      </c>
    </row>
    <row r="21" spans="1:8">
      <c r="A21" s="48" t="s">
        <v>733</v>
      </c>
      <c r="B21" s="48" t="s">
        <v>741</v>
      </c>
      <c r="C21" s="49">
        <v>34147</v>
      </c>
      <c r="D21" s="48">
        <v>3.52</v>
      </c>
    </row>
    <row r="23" spans="1:8">
      <c r="A23" s="50" t="s">
        <v>742</v>
      </c>
    </row>
    <row r="24" spans="1:8">
      <c r="A24" s="48"/>
      <c r="B24" s="61" t="s">
        <v>743</v>
      </c>
      <c r="C24" s="63"/>
      <c r="D24" s="48"/>
    </row>
    <row r="25" spans="1:8">
      <c r="A25" s="48"/>
    </row>
    <row r="27" spans="1:8">
      <c r="A27" s="11" t="s">
        <v>744</v>
      </c>
      <c r="F27" s="11" t="s">
        <v>71</v>
      </c>
    </row>
    <row r="28" spans="1:8">
      <c r="A28" s="48" t="s">
        <v>19</v>
      </c>
      <c r="B28" s="48" t="s">
        <v>745</v>
      </c>
      <c r="C28" s="48" t="s">
        <v>746</v>
      </c>
      <c r="D28" s="48" t="s">
        <v>747</v>
      </c>
      <c r="F28" s="48" t="s">
        <v>7</v>
      </c>
      <c r="G28" s="48" t="s">
        <v>748</v>
      </c>
      <c r="H28" s="28" t="s">
        <v>749</v>
      </c>
    </row>
    <row r="29" spans="1:8">
      <c r="A29" s="48" t="s">
        <v>727</v>
      </c>
      <c r="B29" s="48">
        <v>77</v>
      </c>
      <c r="C29" s="48">
        <v>75</v>
      </c>
      <c r="D29" s="48">
        <v>88</v>
      </c>
      <c r="F29" s="48" t="s">
        <v>750</v>
      </c>
      <c r="G29" s="49">
        <v>43160</v>
      </c>
      <c r="H29" s="48"/>
    </row>
    <row r="30" spans="1:8">
      <c r="A30" s="48" t="s">
        <v>734</v>
      </c>
      <c r="B30" s="48">
        <v>58</v>
      </c>
      <c r="C30" s="48">
        <v>76</v>
      </c>
      <c r="D30" s="48">
        <v>78</v>
      </c>
      <c r="F30" s="48" t="s">
        <v>750</v>
      </c>
      <c r="G30" s="49">
        <v>43892</v>
      </c>
      <c r="H30" s="48"/>
    </row>
    <row r="31" spans="1:8">
      <c r="A31" s="48" t="s">
        <v>735</v>
      </c>
      <c r="B31" s="48">
        <v>68</v>
      </c>
      <c r="C31" s="48">
        <v>70</v>
      </c>
      <c r="D31" s="48">
        <v>80</v>
      </c>
      <c r="F31" s="48" t="s">
        <v>751</v>
      </c>
      <c r="G31" s="49">
        <v>43160</v>
      </c>
      <c r="H31" s="48"/>
    </row>
    <row r="32" spans="1:8">
      <c r="A32" s="48" t="s">
        <v>736</v>
      </c>
      <c r="B32" s="48">
        <v>53</v>
      </c>
      <c r="C32" s="48">
        <v>69</v>
      </c>
      <c r="D32" s="48">
        <v>94</v>
      </c>
      <c r="F32" s="48" t="s">
        <v>751</v>
      </c>
      <c r="G32" s="49">
        <v>43891</v>
      </c>
      <c r="H32" s="48"/>
    </row>
    <row r="33" spans="1:8">
      <c r="A33" s="48" t="s">
        <v>738</v>
      </c>
      <c r="B33" s="48">
        <v>73</v>
      </c>
      <c r="C33" s="48">
        <v>75</v>
      </c>
      <c r="D33" s="48">
        <v>91</v>
      </c>
      <c r="F33" s="48" t="s">
        <v>752</v>
      </c>
      <c r="G33" s="49">
        <v>42795</v>
      </c>
      <c r="H33" s="48"/>
    </row>
    <row r="34" spans="1:8">
      <c r="A34" s="48" t="s">
        <v>739</v>
      </c>
      <c r="B34" s="48">
        <v>55</v>
      </c>
      <c r="C34" s="48">
        <v>67</v>
      </c>
      <c r="D34" s="48">
        <v>88</v>
      </c>
      <c r="F34" s="48" t="s">
        <v>752</v>
      </c>
      <c r="G34" s="49">
        <v>43526</v>
      </c>
      <c r="H34" s="48"/>
    </row>
    <row r="35" spans="1:8">
      <c r="A35" s="48" t="s">
        <v>740</v>
      </c>
      <c r="B35" s="48">
        <v>95</v>
      </c>
      <c r="C35" s="48">
        <v>89</v>
      </c>
      <c r="D35" s="48">
        <v>79</v>
      </c>
      <c r="F35" s="48" t="s">
        <v>753</v>
      </c>
      <c r="G35" s="49">
        <v>42795</v>
      </c>
      <c r="H35" s="48"/>
    </row>
    <row r="36" spans="1:8">
      <c r="F36" s="48" t="s">
        <v>753</v>
      </c>
      <c r="G36" s="49">
        <v>43526</v>
      </c>
      <c r="H36" s="48"/>
    </row>
    <row r="37" spans="1:8">
      <c r="A37" s="64" t="s">
        <v>754</v>
      </c>
      <c r="B37" s="64"/>
      <c r="C37" s="64"/>
      <c r="D37" s="48"/>
    </row>
  </sheetData>
  <mergeCells count="3">
    <mergeCell ref="F12:F13"/>
    <mergeCell ref="B24:C24"/>
    <mergeCell ref="A37:C37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2" width="8.6640625" style="9"/>
    <col min="3" max="4" width="9.08203125" style="9" bestFit="1" customWidth="1"/>
    <col min="5" max="5" width="10.83203125" style="9" bestFit="1" customWidth="1"/>
    <col min="6" max="6" width="8.6640625" style="9"/>
    <col min="7" max="7" width="9" style="9" customWidth="1"/>
    <col min="8" max="8" width="10.83203125" style="9" bestFit="1" customWidth="1"/>
    <col min="9" max="16384" width="8.6640625" style="9"/>
  </cols>
  <sheetData>
    <row r="1" spans="1:9">
      <c r="A1" s="7" t="s">
        <v>0</v>
      </c>
      <c r="B1" s="8" t="s">
        <v>23</v>
      </c>
      <c r="C1" s="8"/>
      <c r="D1" s="8"/>
      <c r="F1" s="11" t="s">
        <v>1</v>
      </c>
      <c r="G1" s="8" t="s">
        <v>24</v>
      </c>
      <c r="H1" s="8"/>
      <c r="I1" s="8"/>
    </row>
    <row r="2" spans="1:9">
      <c r="A2" s="10" t="s">
        <v>2</v>
      </c>
      <c r="B2" s="10" t="s">
        <v>25</v>
      </c>
      <c r="C2" s="10" t="s">
        <v>18</v>
      </c>
      <c r="D2" s="10" t="s">
        <v>6</v>
      </c>
      <c r="F2" s="10" t="s">
        <v>20</v>
      </c>
      <c r="G2" s="10" t="s">
        <v>26</v>
      </c>
      <c r="H2" s="10" t="s">
        <v>21</v>
      </c>
      <c r="I2" s="24" t="s">
        <v>5</v>
      </c>
    </row>
    <row r="3" spans="1:9">
      <c r="A3" s="10" t="s">
        <v>15</v>
      </c>
      <c r="B3" s="10" t="s">
        <v>9</v>
      </c>
      <c r="C3" s="10">
        <v>645</v>
      </c>
      <c r="D3" s="10" t="s">
        <v>27</v>
      </c>
      <c r="F3" s="10" t="s">
        <v>28</v>
      </c>
      <c r="G3" s="10">
        <v>94</v>
      </c>
      <c r="H3" s="12">
        <v>1382000</v>
      </c>
      <c r="I3" s="10"/>
    </row>
    <row r="4" spans="1:9">
      <c r="A4" s="10" t="s">
        <v>14</v>
      </c>
      <c r="B4" s="10" t="s">
        <v>9</v>
      </c>
      <c r="C4" s="10">
        <v>574</v>
      </c>
      <c r="D4" s="10" t="s">
        <v>29</v>
      </c>
      <c r="F4" s="10" t="s">
        <v>30</v>
      </c>
      <c r="G4" s="10">
        <v>156</v>
      </c>
      <c r="H4" s="12">
        <v>1794000</v>
      </c>
      <c r="I4" s="10"/>
    </row>
    <row r="5" spans="1:9">
      <c r="A5" s="10" t="s">
        <v>16</v>
      </c>
      <c r="B5" s="10" t="s">
        <v>9</v>
      </c>
      <c r="C5" s="10">
        <v>429</v>
      </c>
      <c r="D5" s="10" t="s">
        <v>31</v>
      </c>
      <c r="F5" s="10" t="s">
        <v>32</v>
      </c>
      <c r="G5" s="10">
        <v>83</v>
      </c>
      <c r="H5" s="12">
        <v>1652000</v>
      </c>
      <c r="I5" s="10"/>
    </row>
    <row r="6" spans="1:9">
      <c r="A6" s="10" t="s">
        <v>15</v>
      </c>
      <c r="B6" s="10" t="s">
        <v>10</v>
      </c>
      <c r="C6" s="10">
        <v>721</v>
      </c>
      <c r="D6" s="10" t="s">
        <v>22</v>
      </c>
      <c r="F6" s="10" t="s">
        <v>33</v>
      </c>
      <c r="G6" s="10">
        <v>248</v>
      </c>
      <c r="H6" s="12">
        <v>4950000</v>
      </c>
      <c r="I6" s="10"/>
    </row>
    <row r="7" spans="1:9">
      <c r="A7" s="10" t="s">
        <v>14</v>
      </c>
      <c r="B7" s="10" t="s">
        <v>10</v>
      </c>
      <c r="C7" s="10">
        <v>827</v>
      </c>
      <c r="D7" s="10" t="s">
        <v>34</v>
      </c>
      <c r="F7" s="10" t="s">
        <v>35</v>
      </c>
      <c r="G7" s="10">
        <v>77</v>
      </c>
      <c r="H7" s="12">
        <v>1223000</v>
      </c>
      <c r="I7" s="10"/>
    </row>
    <row r="8" spans="1:9">
      <c r="A8" s="10" t="s">
        <v>16</v>
      </c>
      <c r="B8" s="10" t="s">
        <v>10</v>
      </c>
      <c r="C8" s="10">
        <v>704</v>
      </c>
      <c r="D8" s="10" t="s">
        <v>36</v>
      </c>
      <c r="F8" s="10" t="s">
        <v>37</v>
      </c>
      <c r="G8" s="10">
        <v>64</v>
      </c>
      <c r="H8" s="12">
        <v>978000</v>
      </c>
      <c r="I8" s="10"/>
    </row>
    <row r="9" spans="1:9">
      <c r="A9" s="10" t="s">
        <v>15</v>
      </c>
      <c r="B9" s="10" t="s">
        <v>8</v>
      </c>
      <c r="C9" s="10">
        <v>628</v>
      </c>
      <c r="D9" s="10" t="s">
        <v>38</v>
      </c>
      <c r="F9" s="10" t="s">
        <v>39</v>
      </c>
      <c r="G9" s="10">
        <v>85</v>
      </c>
      <c r="H9" s="12">
        <v>2460000</v>
      </c>
      <c r="I9" s="10"/>
    </row>
    <row r="10" spans="1:9">
      <c r="A10" s="10" t="s">
        <v>14</v>
      </c>
      <c r="B10" s="10" t="s">
        <v>8</v>
      </c>
      <c r="C10" s="10">
        <v>699</v>
      </c>
      <c r="D10" s="10" t="s">
        <v>40</v>
      </c>
      <c r="F10" s="10" t="s">
        <v>41</v>
      </c>
      <c r="G10" s="10">
        <v>173</v>
      </c>
      <c r="H10" s="12">
        <v>2961000</v>
      </c>
      <c r="I10" s="10"/>
    </row>
    <row r="11" spans="1:9">
      <c r="A11" s="10" t="s">
        <v>16</v>
      </c>
      <c r="B11" s="10" t="s">
        <v>8</v>
      </c>
      <c r="C11" s="10">
        <v>763</v>
      </c>
      <c r="D11" s="10" t="s">
        <v>42</v>
      </c>
      <c r="F11" s="10" t="s">
        <v>43</v>
      </c>
      <c r="G11" s="10">
        <v>59</v>
      </c>
      <c r="H11" s="12">
        <v>889000</v>
      </c>
      <c r="I11" s="10"/>
    </row>
    <row r="12" spans="1:9">
      <c r="A12" s="61" t="s">
        <v>44</v>
      </c>
      <c r="B12" s="62"/>
      <c r="C12" s="63"/>
      <c r="D12" s="10"/>
      <c r="F12" s="10" t="s">
        <v>45</v>
      </c>
      <c r="G12" s="10">
        <v>67</v>
      </c>
      <c r="H12" s="12">
        <v>1067000</v>
      </c>
      <c r="I12" s="10"/>
    </row>
    <row r="14" spans="1:9">
      <c r="A14" s="11" t="s">
        <v>46</v>
      </c>
      <c r="B14" s="8" t="s">
        <v>47</v>
      </c>
      <c r="C14" s="8"/>
      <c r="D14" s="8"/>
      <c r="F14" s="18" t="s">
        <v>4</v>
      </c>
      <c r="G14" s="16" t="s">
        <v>48</v>
      </c>
      <c r="H14" s="16"/>
    </row>
    <row r="15" spans="1:9">
      <c r="A15" s="10" t="s">
        <v>11</v>
      </c>
      <c r="B15" s="10" t="s">
        <v>7</v>
      </c>
      <c r="C15" s="10" t="s">
        <v>19</v>
      </c>
      <c r="D15" s="10" t="s">
        <v>13</v>
      </c>
      <c r="F15" s="19" t="s">
        <v>17</v>
      </c>
      <c r="G15" s="22" t="s">
        <v>49</v>
      </c>
      <c r="H15" s="23" t="s">
        <v>50</v>
      </c>
    </row>
    <row r="16" spans="1:9">
      <c r="A16" s="10">
        <v>211016</v>
      </c>
      <c r="B16" s="10" t="s">
        <v>51</v>
      </c>
      <c r="C16" s="10" t="s">
        <v>52</v>
      </c>
      <c r="D16" s="10">
        <v>86</v>
      </c>
      <c r="F16" s="19" t="s">
        <v>53</v>
      </c>
      <c r="G16" s="22">
        <v>91</v>
      </c>
      <c r="H16" s="22"/>
    </row>
    <row r="17" spans="1:8">
      <c r="A17" s="10">
        <v>215007</v>
      </c>
      <c r="B17" s="10" t="s">
        <v>54</v>
      </c>
      <c r="C17" s="10" t="s">
        <v>55</v>
      </c>
      <c r="D17" s="10">
        <v>94</v>
      </c>
      <c r="F17" s="19" t="s">
        <v>56</v>
      </c>
      <c r="G17" s="22">
        <v>95</v>
      </c>
      <c r="H17" s="22"/>
    </row>
    <row r="18" spans="1:8">
      <c r="A18" s="10">
        <v>215015</v>
      </c>
      <c r="B18" s="10" t="s">
        <v>54</v>
      </c>
      <c r="C18" s="10" t="s">
        <v>57</v>
      </c>
      <c r="D18" s="10">
        <v>75</v>
      </c>
      <c r="F18" s="19" t="s">
        <v>58</v>
      </c>
      <c r="G18" s="22">
        <v>86</v>
      </c>
      <c r="H18" s="22"/>
    </row>
    <row r="19" spans="1:8">
      <c r="A19" s="10">
        <v>211025</v>
      </c>
      <c r="B19" s="10" t="s">
        <v>51</v>
      </c>
      <c r="C19" s="10" t="s">
        <v>59</v>
      </c>
      <c r="D19" s="10">
        <v>81</v>
      </c>
      <c r="F19" s="19" t="s">
        <v>60</v>
      </c>
      <c r="G19" s="22">
        <v>86</v>
      </c>
      <c r="H19" s="22"/>
    </row>
    <row r="20" spans="1:8">
      <c r="A20" s="10">
        <v>211031</v>
      </c>
      <c r="B20" s="10" t="s">
        <v>51</v>
      </c>
      <c r="C20" s="10" t="s">
        <v>61</v>
      </c>
      <c r="D20" s="10">
        <v>96</v>
      </c>
      <c r="F20" s="19" t="s">
        <v>62</v>
      </c>
      <c r="G20" s="22">
        <v>98</v>
      </c>
      <c r="H20" s="22"/>
    </row>
    <row r="21" spans="1:8">
      <c r="A21" s="10">
        <v>215064</v>
      </c>
      <c r="B21" s="10" t="s">
        <v>54</v>
      </c>
      <c r="C21" s="10" t="s">
        <v>63</v>
      </c>
      <c r="D21" s="10">
        <v>88</v>
      </c>
      <c r="F21" s="19" t="s">
        <v>64</v>
      </c>
      <c r="G21" s="22">
        <v>90</v>
      </c>
      <c r="H21" s="22"/>
    </row>
    <row r="22" spans="1:8">
      <c r="A22" s="10">
        <v>211046</v>
      </c>
      <c r="B22" s="10" t="s">
        <v>51</v>
      </c>
      <c r="C22" s="10" t="s">
        <v>65</v>
      </c>
      <c r="D22" s="10">
        <v>79</v>
      </c>
      <c r="F22" s="19" t="s">
        <v>66</v>
      </c>
      <c r="G22" s="22">
        <v>86</v>
      </c>
      <c r="H22" s="22"/>
    </row>
    <row r="23" spans="1:8">
      <c r="A23" s="10">
        <v>215089</v>
      </c>
      <c r="B23" s="10" t="s">
        <v>54</v>
      </c>
      <c r="C23" s="10" t="s">
        <v>67</v>
      </c>
      <c r="D23" s="10">
        <v>67</v>
      </c>
      <c r="F23" s="19" t="s">
        <v>68</v>
      </c>
      <c r="G23" s="22">
        <v>94</v>
      </c>
      <c r="H23" s="22"/>
    </row>
    <row r="24" spans="1:8">
      <c r="A24" s="61" t="s">
        <v>69</v>
      </c>
      <c r="B24" s="62"/>
      <c r="C24" s="63"/>
      <c r="D24" s="10"/>
      <c r="F24" s="19" t="s">
        <v>70</v>
      </c>
      <c r="G24" s="22">
        <v>88</v>
      </c>
      <c r="H24" s="22"/>
    </row>
    <row r="26" spans="1:8">
      <c r="A26" s="11" t="s">
        <v>71</v>
      </c>
      <c r="B26" s="8" t="s">
        <v>72</v>
      </c>
      <c r="C26" s="8"/>
      <c r="D26" s="8"/>
      <c r="E26" s="8"/>
    </row>
    <row r="27" spans="1:8">
      <c r="A27" s="10" t="s">
        <v>73</v>
      </c>
      <c r="B27" s="10" t="s">
        <v>74</v>
      </c>
      <c r="C27" s="10" t="s">
        <v>12</v>
      </c>
      <c r="D27" s="10" t="s">
        <v>3</v>
      </c>
      <c r="E27" s="10" t="s">
        <v>75</v>
      </c>
    </row>
    <row r="28" spans="1:8">
      <c r="A28" s="10" t="s">
        <v>76</v>
      </c>
      <c r="B28" s="10" t="s">
        <v>77</v>
      </c>
      <c r="C28" s="12">
        <v>3900</v>
      </c>
      <c r="D28" s="12">
        <v>116</v>
      </c>
      <c r="E28" s="12">
        <v>452400</v>
      </c>
    </row>
    <row r="29" spans="1:8">
      <c r="A29" s="10" t="s">
        <v>78</v>
      </c>
      <c r="B29" s="10" t="s">
        <v>79</v>
      </c>
      <c r="C29" s="12">
        <v>4600</v>
      </c>
      <c r="D29" s="12">
        <v>128</v>
      </c>
      <c r="E29" s="12">
        <v>588800</v>
      </c>
    </row>
    <row r="30" spans="1:8">
      <c r="A30" s="10" t="s">
        <v>78</v>
      </c>
      <c r="B30" s="10" t="s">
        <v>80</v>
      </c>
      <c r="C30" s="12">
        <v>9800</v>
      </c>
      <c r="D30" s="12">
        <v>88</v>
      </c>
      <c r="E30" s="12">
        <v>862400</v>
      </c>
    </row>
    <row r="31" spans="1:8">
      <c r="A31" s="10" t="s">
        <v>81</v>
      </c>
      <c r="B31" s="10" t="s">
        <v>82</v>
      </c>
      <c r="C31" s="12">
        <v>6700</v>
      </c>
      <c r="D31" s="12">
        <v>123</v>
      </c>
      <c r="E31" s="12">
        <v>824100</v>
      </c>
    </row>
    <row r="32" spans="1:8">
      <c r="A32" s="10" t="s">
        <v>78</v>
      </c>
      <c r="B32" s="10" t="s">
        <v>83</v>
      </c>
      <c r="C32" s="12">
        <v>8800</v>
      </c>
      <c r="D32" s="12">
        <v>94</v>
      </c>
      <c r="E32" s="12">
        <v>827200</v>
      </c>
    </row>
    <row r="33" spans="1:8">
      <c r="A33" s="10" t="s">
        <v>81</v>
      </c>
      <c r="B33" s="10" t="s">
        <v>84</v>
      </c>
      <c r="C33" s="12">
        <v>9500</v>
      </c>
      <c r="D33" s="12">
        <v>157</v>
      </c>
      <c r="E33" s="12">
        <v>1491500</v>
      </c>
      <c r="F33" s="15" t="s">
        <v>85</v>
      </c>
    </row>
    <row r="34" spans="1:8">
      <c r="A34" s="10" t="s">
        <v>76</v>
      </c>
      <c r="B34" s="10" t="s">
        <v>86</v>
      </c>
      <c r="C34" s="12">
        <v>4500</v>
      </c>
      <c r="D34" s="12">
        <v>167</v>
      </c>
      <c r="E34" s="12">
        <v>751500</v>
      </c>
      <c r="F34" s="10"/>
    </row>
    <row r="35" spans="1:8">
      <c r="A35" s="61" t="s">
        <v>87</v>
      </c>
      <c r="B35" s="62"/>
      <c r="C35" s="62"/>
      <c r="D35" s="63"/>
      <c r="E35" s="12"/>
      <c r="F35" s="10"/>
    </row>
    <row r="38" spans="1:8">
      <c r="H38" s="25"/>
    </row>
  </sheetData>
  <mergeCells count="3">
    <mergeCell ref="A12:C12"/>
    <mergeCell ref="A24:C24"/>
    <mergeCell ref="A35:D35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1" width="10.25" style="9" bestFit="1" customWidth="1"/>
    <col min="2" max="2" width="11" style="9" bestFit="1" customWidth="1"/>
    <col min="3" max="3" width="14.08203125" style="9" bestFit="1" customWidth="1"/>
    <col min="4" max="4" width="11" style="9" bestFit="1" customWidth="1"/>
    <col min="5" max="8" width="8.6640625" style="9"/>
    <col min="9" max="10" width="10.83203125" style="9" bestFit="1" customWidth="1"/>
    <col min="11" max="16384" width="8.6640625" style="9"/>
  </cols>
  <sheetData>
    <row r="1" spans="1:10">
      <c r="A1" s="7" t="s">
        <v>755</v>
      </c>
      <c r="F1" s="11" t="s">
        <v>756</v>
      </c>
    </row>
    <row r="2" spans="1:10">
      <c r="A2" s="48" t="s">
        <v>757</v>
      </c>
      <c r="B2" s="48" t="s">
        <v>422</v>
      </c>
      <c r="C2" s="48" t="s">
        <v>758</v>
      </c>
      <c r="D2" s="48" t="s">
        <v>513</v>
      </c>
      <c r="F2" s="48" t="s">
        <v>422</v>
      </c>
      <c r="G2" s="48" t="s">
        <v>759</v>
      </c>
      <c r="H2" s="48" t="s">
        <v>760</v>
      </c>
      <c r="I2" s="48" t="s">
        <v>761</v>
      </c>
      <c r="J2" s="48" t="s">
        <v>762</v>
      </c>
    </row>
    <row r="3" spans="1:10">
      <c r="A3" s="48" t="s">
        <v>763</v>
      </c>
      <c r="B3" s="48" t="s">
        <v>764</v>
      </c>
      <c r="C3" s="29">
        <v>28561500</v>
      </c>
      <c r="D3" s="48"/>
      <c r="F3" s="48" t="s">
        <v>765</v>
      </c>
      <c r="G3" s="48" t="s">
        <v>766</v>
      </c>
      <c r="H3" s="48" t="s">
        <v>767</v>
      </c>
      <c r="I3" s="29">
        <v>3560000</v>
      </c>
      <c r="J3" s="29">
        <v>2512000</v>
      </c>
    </row>
    <row r="4" spans="1:10">
      <c r="A4" s="48" t="s">
        <v>768</v>
      </c>
      <c r="B4" s="48" t="s">
        <v>769</v>
      </c>
      <c r="C4" s="29">
        <v>38651200</v>
      </c>
      <c r="D4" s="48"/>
      <c r="F4" s="48" t="s">
        <v>770</v>
      </c>
      <c r="G4" s="48" t="s">
        <v>771</v>
      </c>
      <c r="H4" s="48" t="s">
        <v>9</v>
      </c>
      <c r="I4" s="29">
        <v>3256000</v>
      </c>
      <c r="J4" s="29">
        <v>1826000</v>
      </c>
    </row>
    <row r="5" spans="1:10">
      <c r="A5" s="48" t="s">
        <v>772</v>
      </c>
      <c r="B5" s="48" t="s">
        <v>773</v>
      </c>
      <c r="C5" s="29">
        <v>19560000</v>
      </c>
      <c r="D5" s="48"/>
      <c r="F5" s="48" t="s">
        <v>774</v>
      </c>
      <c r="G5" s="48" t="s">
        <v>775</v>
      </c>
      <c r="H5" s="48" t="s">
        <v>8</v>
      </c>
      <c r="I5" s="29">
        <v>2560000</v>
      </c>
      <c r="J5" s="29">
        <v>1282000</v>
      </c>
    </row>
    <row r="6" spans="1:10">
      <c r="A6" s="48" t="s">
        <v>776</v>
      </c>
      <c r="B6" s="48" t="s">
        <v>777</v>
      </c>
      <c r="C6" s="29">
        <v>32470000</v>
      </c>
      <c r="D6" s="48"/>
      <c r="F6" s="48" t="s">
        <v>778</v>
      </c>
      <c r="G6" s="48" t="s">
        <v>771</v>
      </c>
      <c r="H6" s="48" t="s">
        <v>10</v>
      </c>
      <c r="I6" s="29">
        <v>3075000</v>
      </c>
      <c r="J6" s="29">
        <v>1568000</v>
      </c>
    </row>
    <row r="7" spans="1:10">
      <c r="A7" s="48" t="s">
        <v>768</v>
      </c>
      <c r="B7" s="48" t="s">
        <v>779</v>
      </c>
      <c r="C7" s="29">
        <v>56587200</v>
      </c>
      <c r="D7" s="48" t="s">
        <v>780</v>
      </c>
      <c r="F7" s="48" t="s">
        <v>781</v>
      </c>
      <c r="G7" s="48" t="s">
        <v>771</v>
      </c>
      <c r="H7" s="48" t="s">
        <v>782</v>
      </c>
      <c r="I7" s="29">
        <v>2856000</v>
      </c>
      <c r="J7" s="29">
        <v>1240000</v>
      </c>
    </row>
    <row r="8" spans="1:10">
      <c r="A8" s="48" t="s">
        <v>772</v>
      </c>
      <c r="B8" s="48" t="s">
        <v>783</v>
      </c>
      <c r="C8" s="29">
        <v>36521700</v>
      </c>
      <c r="D8" s="48"/>
      <c r="F8" s="48" t="s">
        <v>784</v>
      </c>
      <c r="G8" s="48" t="s">
        <v>766</v>
      </c>
      <c r="H8" s="48" t="s">
        <v>8</v>
      </c>
      <c r="I8" s="29">
        <v>2473000</v>
      </c>
      <c r="J8" s="29">
        <v>1195000</v>
      </c>
    </row>
    <row r="9" spans="1:10">
      <c r="A9" s="48" t="s">
        <v>763</v>
      </c>
      <c r="B9" s="48" t="s">
        <v>785</v>
      </c>
      <c r="C9" s="29">
        <v>52438600</v>
      </c>
      <c r="D9" s="48" t="s">
        <v>786</v>
      </c>
      <c r="F9" s="48" t="s">
        <v>787</v>
      </c>
      <c r="G9" s="48" t="s">
        <v>775</v>
      </c>
      <c r="H9" s="48" t="s">
        <v>8</v>
      </c>
      <c r="I9" s="29">
        <v>2372000</v>
      </c>
      <c r="J9" s="29">
        <v>1153000</v>
      </c>
    </row>
    <row r="10" spans="1:10">
      <c r="A10" s="48" t="s">
        <v>776</v>
      </c>
      <c r="B10" s="48" t="s">
        <v>788</v>
      </c>
      <c r="C10" s="29">
        <v>37542300</v>
      </c>
      <c r="D10" s="48"/>
      <c r="F10" s="48" t="s">
        <v>789</v>
      </c>
      <c r="G10" s="48" t="s">
        <v>766</v>
      </c>
      <c r="H10" s="48" t="s">
        <v>782</v>
      </c>
      <c r="I10" s="29">
        <v>2903000</v>
      </c>
      <c r="J10" s="29">
        <v>1200000</v>
      </c>
    </row>
    <row r="12" spans="1:10">
      <c r="A12" s="48"/>
      <c r="C12" s="28" t="s">
        <v>790</v>
      </c>
      <c r="F12" s="75" t="s">
        <v>791</v>
      </c>
      <c r="G12" s="64"/>
      <c r="H12" s="64"/>
      <c r="I12" s="64"/>
      <c r="J12" s="72"/>
    </row>
    <row r="13" spans="1:10">
      <c r="A13" s="48"/>
      <c r="C13" s="30"/>
      <c r="F13" s="64"/>
      <c r="G13" s="64"/>
      <c r="H13" s="64"/>
      <c r="I13" s="64"/>
      <c r="J13" s="72"/>
    </row>
    <row r="15" spans="1:10">
      <c r="A15" s="11" t="s">
        <v>792</v>
      </c>
      <c r="F15" s="18" t="s">
        <v>793</v>
      </c>
      <c r="G15" s="17"/>
      <c r="H15" s="17"/>
      <c r="I15" s="17"/>
      <c r="J15" s="17"/>
    </row>
    <row r="16" spans="1:10">
      <c r="A16" s="48" t="s">
        <v>11</v>
      </c>
      <c r="B16" s="48" t="s">
        <v>422</v>
      </c>
      <c r="C16" s="48" t="s">
        <v>427</v>
      </c>
      <c r="D16" s="28" t="s">
        <v>794</v>
      </c>
      <c r="F16" s="19" t="s">
        <v>422</v>
      </c>
      <c r="G16" s="19" t="s">
        <v>795</v>
      </c>
      <c r="H16" s="19" t="s">
        <v>796</v>
      </c>
      <c r="I16" s="19" t="s">
        <v>542</v>
      </c>
      <c r="J16" s="20" t="s">
        <v>797</v>
      </c>
    </row>
    <row r="17" spans="1:10">
      <c r="A17" s="48" t="s">
        <v>798</v>
      </c>
      <c r="B17" s="48" t="s">
        <v>799</v>
      </c>
      <c r="C17" s="48" t="s">
        <v>800</v>
      </c>
      <c r="D17" s="48"/>
      <c r="F17" s="19" t="s">
        <v>801</v>
      </c>
      <c r="G17" s="19">
        <v>82</v>
      </c>
      <c r="H17" s="19">
        <v>94</v>
      </c>
      <c r="I17" s="19">
        <v>176</v>
      </c>
      <c r="J17" s="19"/>
    </row>
    <row r="18" spans="1:10">
      <c r="A18" s="48" t="s">
        <v>802</v>
      </c>
      <c r="B18" s="48" t="s">
        <v>803</v>
      </c>
      <c r="C18" s="48" t="s">
        <v>804</v>
      </c>
      <c r="D18" s="48"/>
      <c r="F18" s="19" t="s">
        <v>805</v>
      </c>
      <c r="G18" s="19">
        <v>63</v>
      </c>
      <c r="H18" s="19">
        <v>83</v>
      </c>
      <c r="I18" s="19">
        <v>146</v>
      </c>
      <c r="J18" s="19"/>
    </row>
    <row r="19" spans="1:10">
      <c r="A19" s="48" t="s">
        <v>806</v>
      </c>
      <c r="B19" s="48" t="s">
        <v>807</v>
      </c>
      <c r="C19" s="48" t="s">
        <v>808</v>
      </c>
      <c r="D19" s="48"/>
      <c r="F19" s="19" t="s">
        <v>809</v>
      </c>
      <c r="G19" s="19">
        <v>76</v>
      </c>
      <c r="H19" s="19">
        <v>86</v>
      </c>
      <c r="I19" s="19">
        <v>162</v>
      </c>
      <c r="J19" s="19"/>
    </row>
    <row r="20" spans="1:10">
      <c r="A20" s="48" t="s">
        <v>810</v>
      </c>
      <c r="B20" s="48" t="s">
        <v>811</v>
      </c>
      <c r="C20" s="48" t="s">
        <v>812</v>
      </c>
      <c r="D20" s="48"/>
      <c r="F20" s="19" t="s">
        <v>813</v>
      </c>
      <c r="G20" s="19">
        <v>62</v>
      </c>
      <c r="H20" s="19">
        <v>88</v>
      </c>
      <c r="I20" s="19">
        <v>150</v>
      </c>
      <c r="J20" s="19"/>
    </row>
    <row r="21" spans="1:10">
      <c r="A21" s="48" t="s">
        <v>814</v>
      </c>
      <c r="B21" s="48" t="s">
        <v>815</v>
      </c>
      <c r="C21" s="48" t="s">
        <v>816</v>
      </c>
      <c r="D21" s="48"/>
      <c r="F21" s="19" t="s">
        <v>817</v>
      </c>
      <c r="G21" s="19">
        <v>92</v>
      </c>
      <c r="H21" s="19">
        <v>96</v>
      </c>
      <c r="I21" s="19">
        <v>188</v>
      </c>
      <c r="J21" s="19"/>
    </row>
    <row r="22" spans="1:10">
      <c r="A22" s="48" t="s">
        <v>818</v>
      </c>
      <c r="B22" s="48" t="s">
        <v>819</v>
      </c>
      <c r="C22" s="48" t="s">
        <v>820</v>
      </c>
      <c r="D22" s="48"/>
      <c r="F22" s="19" t="s">
        <v>821</v>
      </c>
      <c r="G22" s="19">
        <v>85</v>
      </c>
      <c r="H22" s="19">
        <v>80</v>
      </c>
      <c r="I22" s="19">
        <v>165</v>
      </c>
      <c r="J22" s="19"/>
    </row>
    <row r="23" spans="1:10">
      <c r="A23" s="48" t="s">
        <v>822</v>
      </c>
      <c r="B23" s="48" t="s">
        <v>823</v>
      </c>
      <c r="C23" s="48" t="s">
        <v>824</v>
      </c>
      <c r="D23" s="48"/>
      <c r="F23" s="19" t="s">
        <v>825</v>
      </c>
      <c r="G23" s="19">
        <v>62</v>
      </c>
      <c r="H23" s="19">
        <v>77</v>
      </c>
      <c r="I23" s="19">
        <v>139</v>
      </c>
      <c r="J23" s="19"/>
    </row>
    <row r="24" spans="1:10">
      <c r="A24" s="48" t="s">
        <v>826</v>
      </c>
      <c r="B24" s="48" t="s">
        <v>827</v>
      </c>
      <c r="C24" s="48" t="s">
        <v>828</v>
      </c>
      <c r="D24" s="48"/>
      <c r="F24" s="19" t="s">
        <v>829</v>
      </c>
      <c r="G24" s="19">
        <v>73</v>
      </c>
      <c r="H24" s="19">
        <v>68</v>
      </c>
      <c r="I24" s="19">
        <v>141</v>
      </c>
      <c r="J24" s="19"/>
    </row>
    <row r="27" spans="1:10">
      <c r="A27" s="11" t="s">
        <v>830</v>
      </c>
    </row>
    <row r="28" spans="1:10">
      <c r="A28" s="48" t="s">
        <v>831</v>
      </c>
      <c r="B28" s="48" t="s">
        <v>422</v>
      </c>
      <c r="C28" s="48" t="s">
        <v>832</v>
      </c>
      <c r="D28" s="28" t="s">
        <v>833</v>
      </c>
    </row>
    <row r="29" spans="1:10">
      <c r="A29" s="48" t="s">
        <v>834</v>
      </c>
      <c r="B29" s="48" t="s">
        <v>835</v>
      </c>
      <c r="C29" s="48" t="s">
        <v>836</v>
      </c>
      <c r="D29" s="48"/>
    </row>
    <row r="30" spans="1:10">
      <c r="A30" s="48" t="s">
        <v>837</v>
      </c>
      <c r="B30" s="48" t="s">
        <v>838</v>
      </c>
      <c r="C30" s="48" t="s">
        <v>839</v>
      </c>
      <c r="D30" s="48"/>
    </row>
    <row r="31" spans="1:10">
      <c r="A31" s="48" t="s">
        <v>840</v>
      </c>
      <c r="B31" s="48" t="s">
        <v>841</v>
      </c>
      <c r="C31" s="48" t="s">
        <v>842</v>
      </c>
      <c r="D31" s="48"/>
    </row>
    <row r="32" spans="1:10">
      <c r="A32" s="48" t="s">
        <v>843</v>
      </c>
      <c r="B32" s="48" t="s">
        <v>844</v>
      </c>
      <c r="C32" s="48" t="s">
        <v>845</v>
      </c>
      <c r="D32" s="48"/>
    </row>
    <row r="33" spans="1:4">
      <c r="A33" s="48" t="s">
        <v>846</v>
      </c>
      <c r="B33" s="48" t="s">
        <v>847</v>
      </c>
      <c r="C33" s="48" t="s">
        <v>848</v>
      </c>
      <c r="D33" s="48"/>
    </row>
    <row r="34" spans="1:4">
      <c r="A34" s="48" t="s">
        <v>849</v>
      </c>
      <c r="B34" s="48" t="s">
        <v>850</v>
      </c>
      <c r="C34" s="48" t="s">
        <v>851</v>
      </c>
      <c r="D34" s="48"/>
    </row>
    <row r="35" spans="1:4">
      <c r="A35" s="48" t="s">
        <v>852</v>
      </c>
      <c r="B35" s="48" t="s">
        <v>853</v>
      </c>
      <c r="C35" s="48" t="s">
        <v>854</v>
      </c>
      <c r="D35" s="48"/>
    </row>
    <row r="36" spans="1:4">
      <c r="A36" s="48" t="s">
        <v>855</v>
      </c>
      <c r="B36" s="48" t="s">
        <v>856</v>
      </c>
      <c r="C36" s="48" t="s">
        <v>857</v>
      </c>
      <c r="D36" s="48"/>
    </row>
    <row r="38" spans="1:4">
      <c r="A38" s="48" t="s">
        <v>858</v>
      </c>
      <c r="B38" s="48" t="s">
        <v>859</v>
      </c>
      <c r="C38" s="48" t="s">
        <v>860</v>
      </c>
      <c r="D38" s="48" t="s">
        <v>861</v>
      </c>
    </row>
    <row r="39" spans="1:4">
      <c r="A39" s="48" t="s">
        <v>862</v>
      </c>
      <c r="B39" s="48" t="s">
        <v>863</v>
      </c>
      <c r="C39" s="48" t="s">
        <v>864</v>
      </c>
      <c r="D39" s="48" t="s">
        <v>865</v>
      </c>
    </row>
  </sheetData>
  <mergeCells count="2">
    <mergeCell ref="F12:I13"/>
    <mergeCell ref="J12:J13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7"/>
  <cols>
    <col min="1" max="2" width="8.6640625" style="9"/>
    <col min="3" max="3" width="9.33203125" style="9" bestFit="1" customWidth="1"/>
    <col min="4" max="4" width="9.08203125" style="9" bestFit="1" customWidth="1"/>
    <col min="5" max="8" width="8.6640625" style="9"/>
    <col min="9" max="9" width="14.08203125" style="9" bestFit="1" customWidth="1"/>
    <col min="10" max="16384" width="8.6640625" style="9"/>
  </cols>
  <sheetData>
    <row r="1" spans="1:10">
      <c r="A1" s="7" t="s">
        <v>418</v>
      </c>
      <c r="B1" s="26" t="s">
        <v>419</v>
      </c>
      <c r="G1" s="18" t="s">
        <v>1</v>
      </c>
      <c r="H1" s="31" t="s">
        <v>420</v>
      </c>
      <c r="I1" s="17"/>
      <c r="J1" s="17"/>
    </row>
    <row r="2" spans="1:10">
      <c r="A2" s="10" t="s">
        <v>421</v>
      </c>
      <c r="B2" s="10" t="s">
        <v>422</v>
      </c>
      <c r="C2" s="10" t="s">
        <v>423</v>
      </c>
      <c r="D2" s="10" t="s">
        <v>424</v>
      </c>
      <c r="E2" s="10" t="s">
        <v>425</v>
      </c>
      <c r="G2" s="19" t="s">
        <v>17</v>
      </c>
      <c r="H2" s="19" t="s">
        <v>426</v>
      </c>
      <c r="I2" s="19" t="s">
        <v>427</v>
      </c>
      <c r="J2" s="20" t="s">
        <v>428</v>
      </c>
    </row>
    <row r="3" spans="1:10">
      <c r="A3" s="10" t="s">
        <v>429</v>
      </c>
      <c r="B3" s="10" t="s">
        <v>430</v>
      </c>
      <c r="C3" s="10" t="s">
        <v>431</v>
      </c>
      <c r="D3" s="10">
        <v>83</v>
      </c>
      <c r="E3" s="10">
        <v>67</v>
      </c>
      <c r="G3" s="19" t="s">
        <v>432</v>
      </c>
      <c r="H3" s="19" t="s">
        <v>433</v>
      </c>
      <c r="I3" s="19" t="s">
        <v>434</v>
      </c>
      <c r="J3" s="19"/>
    </row>
    <row r="4" spans="1:10">
      <c r="A4" s="10" t="s">
        <v>435</v>
      </c>
      <c r="B4" s="10" t="s">
        <v>436</v>
      </c>
      <c r="C4" s="10" t="s">
        <v>437</v>
      </c>
      <c r="D4" s="10">
        <v>91</v>
      </c>
      <c r="E4" s="10">
        <v>75</v>
      </c>
      <c r="G4" s="19" t="s">
        <v>438</v>
      </c>
      <c r="H4" s="19" t="s">
        <v>439</v>
      </c>
      <c r="I4" s="19" t="s">
        <v>440</v>
      </c>
      <c r="J4" s="19"/>
    </row>
    <row r="5" spans="1:10">
      <c r="A5" s="10" t="s">
        <v>441</v>
      </c>
      <c r="B5" s="10" t="s">
        <v>442</v>
      </c>
      <c r="C5" s="10" t="s">
        <v>431</v>
      </c>
      <c r="D5" s="10">
        <v>88</v>
      </c>
      <c r="E5" s="10">
        <v>83</v>
      </c>
      <c r="G5" s="19" t="s">
        <v>443</v>
      </c>
      <c r="H5" s="19" t="s">
        <v>444</v>
      </c>
      <c r="I5" s="19" t="s">
        <v>445</v>
      </c>
      <c r="J5" s="19"/>
    </row>
    <row r="6" spans="1:10">
      <c r="A6" s="10" t="s">
        <v>446</v>
      </c>
      <c r="B6" s="10" t="s">
        <v>447</v>
      </c>
      <c r="C6" s="10" t="s">
        <v>431</v>
      </c>
      <c r="D6" s="10">
        <v>73</v>
      </c>
      <c r="E6" s="10">
        <v>72</v>
      </c>
      <c r="G6" s="19" t="s">
        <v>448</v>
      </c>
      <c r="H6" s="19" t="s">
        <v>433</v>
      </c>
      <c r="I6" s="19" t="s">
        <v>449</v>
      </c>
      <c r="J6" s="19"/>
    </row>
    <row r="7" spans="1:10">
      <c r="A7" s="10" t="s">
        <v>450</v>
      </c>
      <c r="B7" s="10" t="s">
        <v>451</v>
      </c>
      <c r="C7" s="10" t="s">
        <v>437</v>
      </c>
      <c r="D7" s="10">
        <v>65</v>
      </c>
      <c r="E7" s="10">
        <v>70</v>
      </c>
      <c r="G7" s="19" t="s">
        <v>452</v>
      </c>
      <c r="H7" s="19" t="s">
        <v>453</v>
      </c>
      <c r="I7" s="19" t="s">
        <v>454</v>
      </c>
      <c r="J7" s="19"/>
    </row>
    <row r="8" spans="1:10">
      <c r="A8" s="10" t="s">
        <v>455</v>
      </c>
      <c r="B8" s="10" t="s">
        <v>456</v>
      </c>
      <c r="C8" s="10" t="s">
        <v>431</v>
      </c>
      <c r="D8" s="10">
        <v>94</v>
      </c>
      <c r="E8" s="10">
        <v>98</v>
      </c>
      <c r="G8" s="19" t="s">
        <v>457</v>
      </c>
      <c r="H8" s="19" t="s">
        <v>439</v>
      </c>
      <c r="I8" s="19" t="s">
        <v>458</v>
      </c>
      <c r="J8" s="19"/>
    </row>
    <row r="9" spans="1:10">
      <c r="A9" s="10" t="s">
        <v>459</v>
      </c>
      <c r="B9" s="10" t="s">
        <v>460</v>
      </c>
      <c r="C9" s="10" t="s">
        <v>437</v>
      </c>
      <c r="D9" s="10">
        <v>55</v>
      </c>
      <c r="E9" s="10">
        <v>51</v>
      </c>
      <c r="G9" s="19" t="s">
        <v>461</v>
      </c>
      <c r="H9" s="19" t="s">
        <v>433</v>
      </c>
      <c r="I9" s="19" t="s">
        <v>462</v>
      </c>
      <c r="J9" s="19"/>
    </row>
    <row r="10" spans="1:10">
      <c r="A10" s="10" t="s">
        <v>463</v>
      </c>
      <c r="B10" s="10" t="s">
        <v>464</v>
      </c>
      <c r="C10" s="10" t="s">
        <v>431</v>
      </c>
      <c r="D10" s="10">
        <v>89</v>
      </c>
      <c r="E10" s="10">
        <v>79</v>
      </c>
      <c r="G10" s="19" t="s">
        <v>465</v>
      </c>
      <c r="H10" s="19" t="s">
        <v>444</v>
      </c>
      <c r="I10" s="19" t="s">
        <v>466</v>
      </c>
      <c r="J10" s="19"/>
    </row>
    <row r="11" spans="1:10">
      <c r="A11" s="10" t="s">
        <v>467</v>
      </c>
      <c r="B11" s="10" t="s">
        <v>468</v>
      </c>
      <c r="C11" s="10" t="s">
        <v>437</v>
      </c>
      <c r="D11" s="10">
        <v>90</v>
      </c>
      <c r="E11" s="10">
        <v>84</v>
      </c>
      <c r="G11" s="19" t="s">
        <v>469</v>
      </c>
      <c r="H11" s="19" t="s">
        <v>453</v>
      </c>
      <c r="I11" s="19" t="s">
        <v>470</v>
      </c>
      <c r="J11" s="19"/>
    </row>
    <row r="12" spans="1:10">
      <c r="A12" s="64" t="s">
        <v>471</v>
      </c>
      <c r="B12" s="64"/>
      <c r="C12" s="64"/>
      <c r="D12" s="64"/>
      <c r="E12" s="10"/>
      <c r="G12" s="19" t="s">
        <v>472</v>
      </c>
      <c r="H12" s="19" t="s">
        <v>433</v>
      </c>
      <c r="I12" s="19" t="s">
        <v>473</v>
      </c>
      <c r="J12" s="19"/>
    </row>
    <row r="14" spans="1:10">
      <c r="A14" s="11" t="s">
        <v>474</v>
      </c>
      <c r="B14" s="26" t="s">
        <v>475</v>
      </c>
      <c r="H14" s="11" t="s">
        <v>4</v>
      </c>
      <c r="I14" s="26" t="s">
        <v>476</v>
      </c>
    </row>
    <row r="15" spans="1:10">
      <c r="A15" s="10" t="s">
        <v>477</v>
      </c>
      <c r="B15" s="10" t="s">
        <v>478</v>
      </c>
      <c r="C15" s="10" t="s">
        <v>479</v>
      </c>
      <c r="D15" s="10" t="s">
        <v>480</v>
      </c>
      <c r="E15" s="10" t="s">
        <v>481</v>
      </c>
      <c r="F15" s="24" t="s">
        <v>482</v>
      </c>
      <c r="H15" s="10" t="s">
        <v>483</v>
      </c>
      <c r="I15" s="10" t="s">
        <v>484</v>
      </c>
      <c r="J15" s="24" t="s">
        <v>485</v>
      </c>
    </row>
    <row r="16" spans="1:10">
      <c r="A16" s="10" t="s">
        <v>486</v>
      </c>
      <c r="B16" s="10" t="s">
        <v>487</v>
      </c>
      <c r="C16" s="10" t="s">
        <v>487</v>
      </c>
      <c r="D16" s="10" t="s">
        <v>487</v>
      </c>
      <c r="E16" s="10" t="s">
        <v>487</v>
      </c>
      <c r="F16" s="10"/>
      <c r="H16" s="10" t="s">
        <v>488</v>
      </c>
      <c r="I16" s="49">
        <v>44141</v>
      </c>
      <c r="J16" s="10"/>
    </row>
    <row r="17" spans="1:10">
      <c r="A17" s="10" t="s">
        <v>489</v>
      </c>
      <c r="B17" s="10"/>
      <c r="C17" s="10" t="s">
        <v>487</v>
      </c>
      <c r="D17" s="10" t="s">
        <v>487</v>
      </c>
      <c r="E17" s="10" t="s">
        <v>487</v>
      </c>
      <c r="F17" s="10"/>
      <c r="H17" s="10" t="s">
        <v>490</v>
      </c>
      <c r="I17" s="49">
        <v>44141</v>
      </c>
      <c r="J17" s="10"/>
    </row>
    <row r="18" spans="1:10">
      <c r="A18" s="10" t="s">
        <v>491</v>
      </c>
      <c r="B18" s="10" t="s">
        <v>487</v>
      </c>
      <c r="C18" s="10" t="s">
        <v>487</v>
      </c>
      <c r="D18" s="10" t="s">
        <v>487</v>
      </c>
      <c r="E18" s="10" t="s">
        <v>487</v>
      </c>
      <c r="F18" s="10"/>
      <c r="H18" s="10" t="s">
        <v>492</v>
      </c>
      <c r="I18" s="49">
        <v>44141</v>
      </c>
      <c r="J18" s="10"/>
    </row>
    <row r="19" spans="1:10">
      <c r="A19" s="10" t="s">
        <v>493</v>
      </c>
      <c r="B19" s="10" t="s">
        <v>487</v>
      </c>
      <c r="C19" s="10"/>
      <c r="D19" s="10" t="s">
        <v>487</v>
      </c>
      <c r="E19" s="10" t="s">
        <v>487</v>
      </c>
      <c r="F19" s="10"/>
      <c r="H19" s="10" t="s">
        <v>488</v>
      </c>
      <c r="I19" s="49">
        <v>44170</v>
      </c>
      <c r="J19" s="10"/>
    </row>
    <row r="20" spans="1:10">
      <c r="A20" s="10" t="s">
        <v>494</v>
      </c>
      <c r="B20" s="10" t="s">
        <v>487</v>
      </c>
      <c r="C20" s="10" t="s">
        <v>487</v>
      </c>
      <c r="D20" s="10"/>
      <c r="E20" s="10" t="s">
        <v>487</v>
      </c>
      <c r="F20" s="10"/>
      <c r="H20" s="10" t="s">
        <v>490</v>
      </c>
      <c r="I20" s="49">
        <v>44170</v>
      </c>
      <c r="J20" s="10"/>
    </row>
    <row r="21" spans="1:10">
      <c r="A21" s="10" t="s">
        <v>495</v>
      </c>
      <c r="B21" s="10" t="s">
        <v>487</v>
      </c>
      <c r="C21" s="10" t="s">
        <v>487</v>
      </c>
      <c r="D21" s="10" t="s">
        <v>487</v>
      </c>
      <c r="E21" s="10" t="s">
        <v>487</v>
      </c>
      <c r="F21" s="10"/>
      <c r="H21" s="10" t="s">
        <v>492</v>
      </c>
      <c r="I21" s="49">
        <v>44170</v>
      </c>
      <c r="J21" s="10"/>
    </row>
    <row r="22" spans="1:10">
      <c r="A22" s="10" t="s">
        <v>496</v>
      </c>
      <c r="B22" s="10" t="s">
        <v>487</v>
      </c>
      <c r="C22" s="10" t="s">
        <v>487</v>
      </c>
      <c r="D22" s="10" t="s">
        <v>487</v>
      </c>
      <c r="E22" s="10" t="s">
        <v>487</v>
      </c>
      <c r="F22" s="10"/>
      <c r="H22" s="10" t="s">
        <v>488</v>
      </c>
      <c r="I22" s="49">
        <v>44199</v>
      </c>
      <c r="J22" s="10"/>
    </row>
    <row r="23" spans="1:10">
      <c r="A23" s="10" t="s">
        <v>497</v>
      </c>
      <c r="B23" s="10" t="s">
        <v>487</v>
      </c>
      <c r="C23" s="10"/>
      <c r="D23" s="10" t="s">
        <v>487</v>
      </c>
      <c r="E23" s="10"/>
      <c r="F23" s="10"/>
      <c r="H23" s="10" t="s">
        <v>490</v>
      </c>
      <c r="I23" s="49">
        <v>44199</v>
      </c>
      <c r="J23" s="10"/>
    </row>
    <row r="24" spans="1:10">
      <c r="A24" s="10" t="s">
        <v>498</v>
      </c>
      <c r="B24" s="10" t="s">
        <v>487</v>
      </c>
      <c r="C24" s="10" t="s">
        <v>487</v>
      </c>
      <c r="D24" s="10" t="s">
        <v>487</v>
      </c>
      <c r="E24" s="10" t="s">
        <v>487</v>
      </c>
      <c r="F24" s="10"/>
      <c r="H24" s="10" t="s">
        <v>492</v>
      </c>
      <c r="I24" s="49">
        <v>44199</v>
      </c>
      <c r="J24" s="10"/>
    </row>
    <row r="26" spans="1:10">
      <c r="A26" s="11" t="s">
        <v>499</v>
      </c>
      <c r="B26" s="26" t="s">
        <v>500</v>
      </c>
    </row>
    <row r="27" spans="1:10">
      <c r="A27" s="10" t="s">
        <v>20</v>
      </c>
      <c r="B27" s="10" t="s">
        <v>423</v>
      </c>
      <c r="C27" s="10" t="s">
        <v>21</v>
      </c>
      <c r="D27" s="10" t="s">
        <v>501</v>
      </c>
      <c r="E27" s="24" t="s">
        <v>502</v>
      </c>
    </row>
    <row r="28" spans="1:10">
      <c r="A28" s="10" t="s">
        <v>503</v>
      </c>
      <c r="B28" s="10" t="s">
        <v>437</v>
      </c>
      <c r="C28" s="12">
        <v>667000</v>
      </c>
      <c r="D28" s="12">
        <v>20010</v>
      </c>
      <c r="E28" s="10"/>
    </row>
    <row r="29" spans="1:10">
      <c r="A29" s="10" t="s">
        <v>504</v>
      </c>
      <c r="B29" s="10" t="s">
        <v>431</v>
      </c>
      <c r="C29" s="12">
        <v>575800</v>
      </c>
      <c r="D29" s="12">
        <v>17274</v>
      </c>
      <c r="E29" s="10"/>
    </row>
    <row r="30" spans="1:10">
      <c r="A30" s="10" t="s">
        <v>505</v>
      </c>
      <c r="B30" s="10" t="s">
        <v>437</v>
      </c>
      <c r="C30" s="12">
        <v>768100</v>
      </c>
      <c r="D30" s="12">
        <v>23043</v>
      </c>
      <c r="E30" s="10"/>
    </row>
    <row r="31" spans="1:10">
      <c r="A31" s="10" t="s">
        <v>506</v>
      </c>
      <c r="B31" s="10" t="s">
        <v>437</v>
      </c>
      <c r="C31" s="12">
        <v>913600</v>
      </c>
      <c r="D31" s="12">
        <v>27408</v>
      </c>
      <c r="E31" s="10"/>
    </row>
    <row r="32" spans="1:10">
      <c r="A32" s="10" t="s">
        <v>507</v>
      </c>
      <c r="B32" s="10" t="s">
        <v>437</v>
      </c>
      <c r="C32" s="12">
        <v>866000</v>
      </c>
      <c r="D32" s="12">
        <v>25980</v>
      </c>
      <c r="E32" s="10"/>
    </row>
    <row r="33" spans="1:5">
      <c r="A33" s="10" t="s">
        <v>508</v>
      </c>
      <c r="B33" s="10" t="s">
        <v>431</v>
      </c>
      <c r="C33" s="12">
        <v>468200</v>
      </c>
      <c r="D33" s="12">
        <v>14046</v>
      </c>
      <c r="E33" s="10"/>
    </row>
    <row r="34" spans="1:5">
      <c r="A34" s="10" t="s">
        <v>509</v>
      </c>
      <c r="B34" s="10" t="s">
        <v>431</v>
      </c>
      <c r="C34" s="12">
        <v>511000</v>
      </c>
      <c r="D34" s="12">
        <v>15330</v>
      </c>
      <c r="E34" s="10"/>
    </row>
    <row r="35" spans="1:5">
      <c r="A35" s="10" t="s">
        <v>510</v>
      </c>
      <c r="B35" s="10" t="s">
        <v>437</v>
      </c>
      <c r="C35" s="12">
        <v>978400</v>
      </c>
      <c r="D35" s="12">
        <v>29352</v>
      </c>
      <c r="E35" s="10"/>
    </row>
    <row r="36" spans="1:5">
      <c r="A36" s="10" t="s">
        <v>511</v>
      </c>
      <c r="B36" s="10" t="s">
        <v>431</v>
      </c>
      <c r="C36" s="12">
        <v>810000</v>
      </c>
      <c r="D36" s="12">
        <v>24300</v>
      </c>
      <c r="E36" s="10"/>
    </row>
    <row r="38" spans="1:5">
      <c r="A38" s="50" t="s">
        <v>512</v>
      </c>
    </row>
    <row r="39" spans="1:5">
      <c r="A39" s="10" t="s">
        <v>513</v>
      </c>
      <c r="B39" s="10">
        <v>1</v>
      </c>
      <c r="C39" s="10">
        <v>3</v>
      </c>
      <c r="D39" s="10">
        <v>5</v>
      </c>
      <c r="E39" s="10">
        <v>7</v>
      </c>
    </row>
    <row r="40" spans="1:5">
      <c r="A40" s="10" t="s">
        <v>5</v>
      </c>
      <c r="B40" s="10" t="s">
        <v>514</v>
      </c>
      <c r="C40" s="10" t="s">
        <v>515</v>
      </c>
      <c r="D40" s="10" t="s">
        <v>516</v>
      </c>
      <c r="E40" s="10" t="s">
        <v>517</v>
      </c>
    </row>
  </sheetData>
  <mergeCells count="1">
    <mergeCell ref="A12:D1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논리-1</vt:lpstr>
      <vt:lpstr>논리-2</vt:lpstr>
      <vt:lpstr>논리-3</vt:lpstr>
      <vt:lpstr>논리-4</vt:lpstr>
      <vt:lpstr>논리-5</vt:lpstr>
      <vt:lpstr>논리-6</vt:lpstr>
      <vt:lpstr>논리-7</vt:lpstr>
      <vt:lpstr>논리-8</vt:lpstr>
      <vt:lpstr>논리-9</vt:lpstr>
      <vt:lpstr>논리-10</vt:lpstr>
      <vt:lpstr>논리-11</vt:lpstr>
      <vt:lpstr>논리-12</vt:lpstr>
      <vt:lpstr>논리-13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2020-06-09T06:09:27Z</dcterms:created>
  <dcterms:modified xsi:type="dcterms:W3CDTF">2023-04-19T09:33:50Z</dcterms:modified>
</cp:coreProperties>
</file>