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 codeName="{80610A8E-5010-04F8-B4C4-4C4527662162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Documents\Desktop\[정보 컴퓨터관련]\[컴퓨터활용능력]\컴퓨터활용능력 2급실기 기본서 실습파일\02 시험장따라하기\"/>
    </mc:Choice>
  </mc:AlternateContent>
  <xr:revisionPtr revIDLastSave="0" documentId="13_ncr:1_{60176AEB-FB5B-452A-AA01-49C91FB211BA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81029"/>
  <pivotCaches>
    <pivotCache cacheId="7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4" l="1"/>
  <c r="J17" i="4"/>
  <c r="J18" i="4"/>
  <c r="J19" i="4"/>
  <c r="J20" i="4"/>
  <c r="J21" i="4"/>
  <c r="J22" i="4"/>
  <c r="J23" i="4"/>
  <c r="J24" i="4"/>
  <c r="J25" i="4"/>
  <c r="J26" i="4"/>
  <c r="J15" i="4"/>
  <c r="H30" i="4"/>
  <c r="F20" i="4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D14" i="4"/>
  <c r="E15" i="7"/>
  <c r="F15" i="7"/>
  <c r="D15" i="7"/>
  <c r="G29" i="6"/>
  <c r="G23" i="6"/>
  <c r="G31" i="6" s="1"/>
  <c r="G18" i="6"/>
  <c r="G13" i="6"/>
  <c r="G7" i="6"/>
  <c r="D30" i="6"/>
  <c r="D24" i="6"/>
  <c r="D19" i="6"/>
  <c r="D14" i="6"/>
  <c r="D8" i="6"/>
  <c r="D32" i="6" l="1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<sst xmlns="http://schemas.openxmlformats.org/spreadsheetml/2006/main" count="535" uniqueCount="338">
  <si>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</si>
  <si>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</si>
  <si>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</si>
  <si>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</si>
  <si>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</si>
  <si>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</si>
  <si>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</si>
  <si>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</si>
  <si>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</si>
  <si>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</si>
  <si>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</si>
  <si>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</si>
  <si>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</si>
  <si>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</si>
  <si>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</si>
  <si>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</si>
  <si>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</si>
  <si>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</si>
  <si>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</si>
  <si>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</si>
  <si>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</si>
  <si>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</si>
  <si>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</si>
  <si>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</si>
  <si>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</si>
  <si>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</si>
  <si>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</si>
  <si>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</si>
  <si>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</si>
  <si>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</si>
  <si>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</si>
  <si>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</si>
  <si>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</si>
  <si>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</si>
  <si>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</si>
  <si>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</si>
  <si>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</si>
  <si>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</si>
  <si>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</si>
  <si>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</si>
  <si>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</si>
  <si>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</si>
  <si>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</si>
  <si>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</si>
  <si>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</si>
  <si>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</si>
  <si>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</si>
  <si>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</si>
  <si>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</si>
  <si>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</si>
  <si>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</si>
  <si>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</si>
  <si>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</si>
  <si>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</si>
  <si>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</si>
  <si>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</si>
  <si>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</si>
  <si>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</si>
  <si>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</si>
  <si>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</si>
  <si>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</si>
  <si>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</si>
  <si>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</si>
  <si>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</si>
  <si>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</si>
  <si>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</si>
  <si>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</si>
  <si>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</si>
  <si>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</si>
  <si>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</si>
  <si>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</si>
  <si>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</si>
  <si>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</si>
  <si>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</si>
  <si>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</si>
  <si>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</si>
  <si>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</si>
  <si>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</si>
  <si>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</si>
  <si>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</si>
  <si>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</si>
  <si>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</si>
  <si>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</si>
  <si>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</si>
  <si>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</si>
  <si>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</si>
  <si>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</si>
  <si>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</si>
  <si>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</si>
  <si>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</si>
  <si>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</si>
  <si>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</si>
  <si>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</si>
  <si>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</si>
  <si>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</si>
  <si>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</si>
  <si>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</si>
  <si>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</si>
  <si>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</si>
  <si>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</si>
  <si>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</si>
  <si>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</si>
  <si>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</si>
  <si>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</si>
  <si>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</si>
  <si>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</si>
  <si>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</si>
  <si>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</si>
  <si>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</si>
  <si>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</si>
  <si>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</si>
  <si>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</si>
  <si>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</si>
  <si>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</si>
  <si>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</si>
  <si>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</si>
  <si>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</si>
  <si>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</si>
  <si>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</si>
  <si>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</si>
  <si>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</si>
  <si>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</si>
  <si>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</si>
  <si>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</si>
  <si>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</si>
  <si>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</si>
  <si>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</si>
  <si>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</si>
  <si>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</si>
  <si>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</si>
  <si>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</si>
  <si>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</si>
  <si>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</si>
  <si>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</si>
  <si>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</si>
  <si>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</si>
  <si>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</si>
  <si>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</si>
  <si>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</si>
  <si>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</si>
  <si>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</si>
  <si>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</si>
  <si>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</si>
  <si>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</si>
  <si>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</si>
  <si>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</si>
  <si>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</si>
  <si>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</si>
  <si>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</si>
  <si>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</si>
  <si>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</si>
  <si>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</si>
  <si>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</si>
  <si>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</si>
  <si>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</si>
  <si>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</si>
  <si>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</si>
  <si>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</si>
  <si>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</si>
  <si>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</si>
  <si>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</si>
  <si>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</si>
  <si>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</si>
  <si>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</si>
  <si>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</si>
  <si>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</si>
  <si>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</si>
  <si>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</si>
  <si>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</si>
  <si>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</si>
  <si>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</si>
  <si>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</si>
  <si>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</si>
  <si>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</si>
  <si>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</si>
  <si>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</si>
  <si>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</si>
  <si>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</si>
  <si>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</si>
  <si>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</si>
  <si>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</si>
  <si>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</si>
  <si>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</si>
  <si>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</si>
  <si>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</si>
  <si>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</si>
  <si>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</si>
  <si>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</si>
  <si>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</si>
  <si>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</si>
  <si>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</si>
  <si>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</si>
  <si>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</si>
  <si>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</si>
  <si>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</si>
  <si>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</si>
  <si>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</si>
  <si>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</si>
  <si>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</si>
  <si>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</si>
  <si>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</si>
  <si>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</si>
  <si>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</si>
  <si>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</si>
  <si>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</si>
  <si>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</si>
  <si>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</si>
  <si>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</si>
  <si>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</si>
  <si>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</si>
  <si>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</si>
  <si>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</si>
  <si>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</si>
  <si>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</si>
  <si>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</si>
  <si>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</si>
  <si>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</si>
  <si>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</si>
  <si>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</si>
  <si>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</si>
  <si>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</si>
  <si>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</si>
  <si>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</si>
  <si>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</si>
  <si>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</si>
  <si>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</si>
  <si>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</si>
  <si>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</si>
  <si>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</si>
  <si>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</si>
  <si>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</si>
  <si>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</si>
  <si>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</si>
  <si>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</si>
  <si>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</si>
  <si>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</si>
  <si>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</si>
  <si>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</si>
  <si>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</si>
  <si>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</si>
  <si>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</si>
  <si>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</si>
  <si>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</si>
  <si>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</si>
  <si>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</si>
  <si>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</si>
  <si>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</si>
  <si>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</si>
  <si>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</si>
  <si>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</si>
  <si>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</si>
  <si>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</si>
  <si>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</si>
  <si>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</si>
  <si>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</si>
  <si>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</si>
  <si>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</si>
  <si>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</si>
  <si>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</si>
  <si>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</si>
  <si>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</si>
  <si>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</si>
  <si>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</si>
  <si>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</si>
  <si>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</si>
  <si>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</si>
  <si>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</si>
  <si>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</si>
  <si>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</si>
  <si>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</si>
  <si>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</si>
  <si>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</si>
  <si>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</si>
  <si>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</si>
  <si>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</si>
  <si>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</si>
  <si>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</si>
  <si>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</si>
  <si>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</si>
  <si>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</si>
  <si>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</si>
  <si>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</si>
  <si>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</si>
  <si>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</si>
  <si>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</si>
  <si>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</si>
  <si>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</si>
  <si>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</si>
  <si>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</si>
  <si>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성별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</si>
  <si>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</si>
  <si>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</si>
  <si>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</si>
  <si>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</si>
  <si>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박영민</t>
    <phoneticPr fontId="1" type="noConversion"/>
  </si>
  <si>
    <t>남</t>
    <phoneticPr fontId="1" type="noConversion"/>
  </si>
  <si>
    <t>YM-1035</t>
    <phoneticPr fontId="1" type="noConversion"/>
  </si>
  <si>
    <t>월, 수, 금</t>
    <phoneticPr fontId="1" type="noConversion"/>
  </si>
  <si>
    <t>010-6954-8697</t>
    <phoneticPr fontId="1" type="noConversion"/>
  </si>
  <si>
    <t>조호준</t>
    <phoneticPr fontId="1" type="noConversion"/>
  </si>
  <si>
    <t>HJ-1068</t>
    <phoneticPr fontId="1" type="noConversion"/>
  </si>
  <si>
    <t>화, 목, 토</t>
    <phoneticPr fontId="1" type="noConversion"/>
  </si>
  <si>
    <t>010-6847-6833</t>
    <phoneticPr fontId="1" type="noConversion"/>
  </si>
  <si>
    <t>윤미나</t>
    <phoneticPr fontId="1" type="noConversion"/>
  </si>
  <si>
    <t>여</t>
    <phoneticPr fontId="1" type="noConversion"/>
  </si>
  <si>
    <t>MN-1086</t>
    <phoneticPr fontId="1" type="noConversion"/>
  </si>
  <si>
    <t>010-9853-2381</t>
    <phoneticPr fontId="1" type="noConversion"/>
  </si>
  <si>
    <t>김은소</t>
    <phoneticPr fontId="1" type="noConversion"/>
  </si>
  <si>
    <t>ES-1268</t>
    <phoneticPr fontId="1" type="noConversion"/>
  </si>
  <si>
    <t>010-7895-5552</t>
    <phoneticPr fontId="1" type="noConversion"/>
  </si>
  <si>
    <t>민나영</t>
    <phoneticPr fontId="1" type="noConversion"/>
  </si>
  <si>
    <t>NY-2305</t>
    <phoneticPr fontId="1" type="noConversion"/>
  </si>
  <si>
    <t>010-3218-9987</t>
    <phoneticPr fontId="1" type="noConversion"/>
  </si>
  <si>
    <t>김진성</t>
    <phoneticPr fontId="1" type="noConversion"/>
  </si>
  <si>
    <t>JS-2048</t>
    <phoneticPr fontId="1" type="noConversion"/>
  </si>
  <si>
    <t>010-5874-6985</t>
    <phoneticPr fontId="1" type="noConversion"/>
  </si>
  <si>
    <t>資格證</t>
    <phoneticPr fontId="1" type="noConversion"/>
  </si>
  <si>
    <t>영어</t>
    <phoneticPr fontId="1" type="noConversion"/>
  </si>
  <si>
    <t>수학</t>
    <phoneticPr fontId="1" type="noConversion"/>
  </si>
  <si>
    <t>(모두)</t>
  </si>
  <si>
    <t>열 레이블</t>
  </si>
  <si>
    <t>총합계</t>
  </si>
  <si>
    <t>행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</si>
  <si>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</si>
  <si>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</si>
  <si>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</si>
  <si>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</si>
  <si>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</si>
  <si>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</si>
  <si>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</si>
  <si>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</si>
  <si>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</si>
  <si>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</si>
  <si>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</si>
  <si>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</si>
  <si>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남</t>
    <phoneticPr fontId="1" type="noConversion"/>
  </si>
  <si>
    <t>&gt;=90</t>
    <phoneticPr fontId="1" type="noConversion"/>
  </si>
  <si>
    <t>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</si>
</sst>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b/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179" fontId="0" fillId="0" borderId="6" xfId="0" applyNumberFormat="1" applyBorder="1">
      <alignment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3" borderId="2" xfId="2" applyBorder="1">
      <alignment vertical="center"/>
    </xf>
    <xf numFmtId="0" fontId="6" fillId="3" borderId="3" xfId="2" applyBorder="1">
      <alignment vertical="center"/>
    </xf>
    <xf numFmtId="0" fontId="6" fillId="3" borderId="4" xfId="2" applyBorder="1">
      <alignment vertical="center"/>
    </xf>
    <xf numFmtId="0" fontId="0" fillId="0" borderId="8" xfId="0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62-4775-9FD0-4DCDD6B8E2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9450984"/>
        <c:axId val="743775280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74377528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39450984"/>
        <c:crosses val="max"/>
        <c:crossBetween val="between"/>
        <c:majorUnit val="1000000000"/>
      </c:valAx>
      <c:catAx>
        <c:axId val="739450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43775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0</xdr:rowOff>
    </xdr:from>
    <xdr:to>
      <xdr:col>9</xdr:col>
      <xdr:colOff>0</xdr:colOff>
      <xdr:row>9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1DB738CA-377B-8873-7DCD-10AB6A59757B}"/>
            </a:ext>
          </a:extLst>
        </xdr:cNvPr>
        <xdr:cNvSpPr/>
      </xdr:nvSpPr>
      <xdr:spPr>
        <a:xfrm>
          <a:off x="531876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혜진" refreshedDate="45814.808399768517" createdVersion="8" refreshedVersion="8" minRefreshableVersion="3" recordCount="12" xr:uid="{5F742C1D-6FC2-4A6D-990B-F2F6EA0C81C0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3B3EC0-765C-4F2A-8A7C-2D1E907087D7}" name="피벗 테이블1" cacheId="7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workbookViewId="0">
      <selection activeCell="C15" sqref="C15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288</v>
      </c>
      <c r="B3" s="1" t="s">
        <v>289</v>
      </c>
      <c r="C3" s="1" t="s">
        <v>290</v>
      </c>
      <c r="D3" s="1" t="s">
        <v>291</v>
      </c>
      <c r="E3" s="1" t="s">
        <v>292</v>
      </c>
      <c r="F3" s="1" t="s">
        <v>293</v>
      </c>
    </row>
    <row r="4" spans="1:6" x14ac:dyDescent="0.4">
      <c r="A4" s="1" t="s">
        <v>294</v>
      </c>
      <c r="B4" s="1" t="s">
        <v>295</v>
      </c>
      <c r="C4" s="1" t="s">
        <v>296</v>
      </c>
      <c r="D4" s="1" t="s">
        <v>297</v>
      </c>
      <c r="E4" s="1" t="s">
        <v>298</v>
      </c>
      <c r="F4" s="2">
        <v>120000</v>
      </c>
    </row>
    <row r="5" spans="1:6" x14ac:dyDescent="0.4">
      <c r="A5" s="1" t="s">
        <v>299</v>
      </c>
      <c r="B5" s="1" t="s">
        <v>295</v>
      </c>
      <c r="C5" s="1" t="s">
        <v>300</v>
      </c>
      <c r="D5" s="1" t="s">
        <v>301</v>
      </c>
      <c r="E5" s="1" t="s">
        <v>302</v>
      </c>
      <c r="F5" s="2">
        <v>100000</v>
      </c>
    </row>
    <row r="6" spans="1:6" x14ac:dyDescent="0.4">
      <c r="A6" s="1" t="s">
        <v>303</v>
      </c>
      <c r="B6" s="1" t="s">
        <v>304</v>
      </c>
      <c r="C6" s="1" t="s">
        <v>305</v>
      </c>
      <c r="D6" s="1" t="s">
        <v>301</v>
      </c>
      <c r="E6" s="1" t="s">
        <v>306</v>
      </c>
      <c r="F6" s="2">
        <v>90000</v>
      </c>
    </row>
    <row r="7" spans="1:6" x14ac:dyDescent="0.4">
      <c r="A7" s="1" t="s">
        <v>307</v>
      </c>
      <c r="B7" s="1" t="s">
        <v>304</v>
      </c>
      <c r="C7" s="1" t="s">
        <v>308</v>
      </c>
      <c r="D7" s="1" t="s">
        <v>297</v>
      </c>
      <c r="E7" s="1" t="s">
        <v>309</v>
      </c>
      <c r="F7" s="2">
        <v>120000</v>
      </c>
    </row>
    <row r="8" spans="1:6" x14ac:dyDescent="0.4">
      <c r="A8" s="1" t="s">
        <v>310</v>
      </c>
      <c r="B8" s="1" t="s">
        <v>304</v>
      </c>
      <c r="C8" s="1" t="s">
        <v>311</v>
      </c>
      <c r="D8" s="1" t="s">
        <v>301</v>
      </c>
      <c r="E8" s="1" t="s">
        <v>312</v>
      </c>
      <c r="F8" s="2">
        <v>120000</v>
      </c>
    </row>
    <row r="9" spans="1:6" x14ac:dyDescent="0.4">
      <c r="A9" s="1" t="s">
        <v>313</v>
      </c>
      <c r="B9" s="1" t="s">
        <v>295</v>
      </c>
      <c r="C9" s="1" t="s">
        <v>314</v>
      </c>
      <c r="D9" s="1" t="s">
        <v>297</v>
      </c>
      <c r="E9" s="1" t="s">
        <v>315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workbookViewId="0">
      <selection activeCell="D17" sqref="D17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27" t="s">
        <v>6</v>
      </c>
      <c r="B1" s="27"/>
      <c r="C1" s="27"/>
      <c r="D1" s="27"/>
      <c r="E1" s="27"/>
      <c r="F1" s="27"/>
      <c r="G1" s="27"/>
      <c r="H1" s="27"/>
    </row>
    <row r="2" spans="1:8" ht="18" thickBot="1" x14ac:dyDescent="0.45"/>
    <row r="3" spans="1:8" x14ac:dyDescent="0.4">
      <c r="A3" s="23" t="s">
        <v>7</v>
      </c>
      <c r="B3" s="24" t="s">
        <v>8</v>
      </c>
      <c r="C3" s="24" t="s">
        <v>0</v>
      </c>
      <c r="D3" s="24" t="s">
        <v>9</v>
      </c>
      <c r="E3" s="24" t="s">
        <v>10</v>
      </c>
      <c r="F3" s="24" t="s">
        <v>316</v>
      </c>
      <c r="G3" s="24" t="s">
        <v>11</v>
      </c>
      <c r="H3" s="25" t="s">
        <v>34</v>
      </c>
    </row>
    <row r="4" spans="1:8" x14ac:dyDescent="0.4">
      <c r="A4" s="28" t="s">
        <v>12</v>
      </c>
      <c r="B4" s="22" t="s">
        <v>16</v>
      </c>
      <c r="C4" s="22" t="s">
        <v>4</v>
      </c>
      <c r="D4" s="22" t="s">
        <v>17</v>
      </c>
      <c r="E4" s="22" t="s">
        <v>18</v>
      </c>
      <c r="F4" s="22" t="s">
        <v>19</v>
      </c>
      <c r="G4" s="22">
        <v>2005</v>
      </c>
      <c r="H4" s="13">
        <v>4600</v>
      </c>
    </row>
    <row r="5" spans="1:8" x14ac:dyDescent="0.4">
      <c r="A5" s="28"/>
      <c r="B5" s="22" t="s">
        <v>20</v>
      </c>
      <c r="C5" s="22" t="s">
        <v>3</v>
      </c>
      <c r="D5" s="22" t="s">
        <v>21</v>
      </c>
      <c r="E5" s="22" t="s">
        <v>22</v>
      </c>
      <c r="F5" s="22" t="s">
        <v>23</v>
      </c>
      <c r="G5" s="22">
        <v>2009</v>
      </c>
      <c r="H5" s="13">
        <v>3600</v>
      </c>
    </row>
    <row r="6" spans="1:8" x14ac:dyDescent="0.4">
      <c r="A6" s="28"/>
      <c r="B6" s="22" t="s">
        <v>24</v>
      </c>
      <c r="C6" s="22" t="s">
        <v>3</v>
      </c>
      <c r="D6" s="22" t="s">
        <v>25</v>
      </c>
      <c r="E6" s="22" t="s">
        <v>26</v>
      </c>
      <c r="F6" s="22" t="s">
        <v>27</v>
      </c>
      <c r="G6" s="22">
        <v>2012</v>
      </c>
      <c r="H6" s="13">
        <v>2400</v>
      </c>
    </row>
    <row r="7" spans="1:8" x14ac:dyDescent="0.4">
      <c r="A7" s="28" t="s">
        <v>13</v>
      </c>
      <c r="B7" s="22" t="s">
        <v>28</v>
      </c>
      <c r="C7" s="22" t="s">
        <v>3</v>
      </c>
      <c r="D7" s="22" t="s">
        <v>17</v>
      </c>
      <c r="E7" s="22" t="s">
        <v>26</v>
      </c>
      <c r="F7" s="22" t="s">
        <v>23</v>
      </c>
      <c r="G7" s="22">
        <v>2004</v>
      </c>
      <c r="H7" s="13">
        <v>4800</v>
      </c>
    </row>
    <row r="8" spans="1:8" x14ac:dyDescent="0.4">
      <c r="A8" s="28"/>
      <c r="B8" s="22" t="s">
        <v>29</v>
      </c>
      <c r="C8" s="22" t="s">
        <v>3</v>
      </c>
      <c r="D8" s="22" t="s">
        <v>21</v>
      </c>
      <c r="E8" s="22" t="s">
        <v>22</v>
      </c>
      <c r="F8" s="22" t="s">
        <v>19</v>
      </c>
      <c r="G8" s="22">
        <v>2008</v>
      </c>
      <c r="H8" s="13">
        <v>3800</v>
      </c>
    </row>
    <row r="9" spans="1:8" x14ac:dyDescent="0.4">
      <c r="A9" s="28"/>
      <c r="B9" s="22" t="s">
        <v>30</v>
      </c>
      <c r="C9" s="22" t="s">
        <v>4</v>
      </c>
      <c r="D9" s="22" t="s">
        <v>25</v>
      </c>
      <c r="E9" s="22" t="s">
        <v>18</v>
      </c>
      <c r="F9" s="22" t="s">
        <v>27</v>
      </c>
      <c r="G9" s="22">
        <v>2011</v>
      </c>
      <c r="H9" s="13">
        <v>2500</v>
      </c>
    </row>
    <row r="10" spans="1:8" x14ac:dyDescent="0.4">
      <c r="A10" s="28" t="s">
        <v>15</v>
      </c>
      <c r="B10" s="22" t="s">
        <v>31</v>
      </c>
      <c r="C10" s="22" t="s">
        <v>4</v>
      </c>
      <c r="D10" s="22" t="s">
        <v>17</v>
      </c>
      <c r="E10" s="22" t="s">
        <v>22</v>
      </c>
      <c r="F10" s="22" t="s">
        <v>23</v>
      </c>
      <c r="G10" s="22">
        <v>2006</v>
      </c>
      <c r="H10" s="13">
        <v>4400</v>
      </c>
    </row>
    <row r="11" spans="1:8" x14ac:dyDescent="0.4">
      <c r="A11" s="28"/>
      <c r="B11" s="22" t="s">
        <v>32</v>
      </c>
      <c r="C11" s="22" t="s">
        <v>3</v>
      </c>
      <c r="D11" s="22" t="s">
        <v>21</v>
      </c>
      <c r="E11" s="22" t="s">
        <v>26</v>
      </c>
      <c r="F11" s="22" t="s">
        <v>27</v>
      </c>
      <c r="G11" s="22">
        <v>2009</v>
      </c>
      <c r="H11" s="13">
        <v>3600</v>
      </c>
    </row>
    <row r="12" spans="1:8" ht="18" thickBot="1" x14ac:dyDescent="0.45">
      <c r="A12" s="29"/>
      <c r="B12" s="26" t="s">
        <v>33</v>
      </c>
      <c r="C12" s="26" t="s">
        <v>3</v>
      </c>
      <c r="D12" s="26" t="s">
        <v>25</v>
      </c>
      <c r="E12" s="26" t="s">
        <v>22</v>
      </c>
      <c r="F12" s="26" t="s">
        <v>19</v>
      </c>
      <c r="G12" s="26">
        <v>2013</v>
      </c>
      <c r="H12" s="14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F17" sqref="F17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30" t="s">
        <v>35</v>
      </c>
      <c r="B1" s="30"/>
      <c r="C1" s="30"/>
      <c r="D1" s="30"/>
      <c r="E1" s="30"/>
      <c r="F1" s="30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8"/>
  <sheetViews>
    <sheetView workbookViewId="0">
      <selection activeCell="L28" sqref="L28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33" t="s">
        <v>82</v>
      </c>
      <c r="O2" s="33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J3*VLOOKUP(LEFT(H3,1),$N$4:$O$6,2,FALSE)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J4*VLOOKUP(LEFT(H4,1),$N$4:$O$6,2,FALSE)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">
        <v>289</v>
      </c>
      <c r="B13" s="3" t="s">
        <v>317</v>
      </c>
      <c r="C13" s="3" t="s">
        <v>318</v>
      </c>
      <c r="D13" s="32" t="s">
        <v>68</v>
      </c>
      <c r="E13" s="32"/>
      <c r="F13" s="32"/>
      <c r="H13" s="5" t="s">
        <v>112</v>
      </c>
      <c r="I13" s="6" t="s">
        <v>113</v>
      </c>
    </row>
    <row r="14" spans="1:15" x14ac:dyDescent="0.4">
      <c r="A14" s="3" t="s">
        <v>335</v>
      </c>
      <c r="B14" s="3" t="s">
        <v>336</v>
      </c>
      <c r="C14" s="3"/>
      <c r="D14" s="31">
        <f>ROUND(DAVERAGE(A2:F11,6,A13:C15),1)</f>
        <v>272.8</v>
      </c>
      <c r="E14" s="31"/>
      <c r="F14" s="31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337</v>
      </c>
      <c r="B15" s="3"/>
      <c r="C15" s="3" t="s">
        <v>336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 ")</f>
        <v xml:space="preserve"> </v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IF(AND(C20&gt;=AVERAGE($C$19:$C$26),D20&gt;=AVERAGE($D$19:$D$26),E20&gt;=AVERAGE($E$19:$E$26)),"효자도서"," ")</f>
        <v xml:space="preserve"> </v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 xml:space="preserve"> </v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 xml:space="preserve"> </v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 xml:space="preserve"> </v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32" t="s">
        <v>171</v>
      </c>
      <c r="I29" s="32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31" t="str">
        <f>COUNTIFS(B30:B38,"여",F30:F38,"승진") &amp; "명"</f>
        <v>2명</v>
      </c>
      <c r="I30" s="31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"/>
  <sheetViews>
    <sheetView tabSelected="1" topLeftCell="A7" workbookViewId="0">
      <selection activeCell="F24" sqref="F24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3" bestFit="1" customWidth="1"/>
    <col min="6" max="7" width="11.19921875" bestFit="1" customWidth="1"/>
    <col min="8" max="8" width="12.796875" bestFit="1" customWidth="1"/>
    <col min="9" max="12" width="11.19921875" bestFit="1" customWidth="1"/>
    <col min="13" max="13" width="6.796875" bestFit="1" customWidth="1"/>
  </cols>
  <sheetData>
    <row r="1" spans="1:8" ht="21" x14ac:dyDescent="0.4">
      <c r="A1" s="30" t="s">
        <v>172</v>
      </c>
      <c r="B1" s="30"/>
      <c r="C1" s="30"/>
      <c r="D1" s="30"/>
      <c r="E1" s="30"/>
      <c r="F1" s="30"/>
      <c r="G1" s="30"/>
      <c r="H1" s="30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15" t="s">
        <v>176</v>
      </c>
      <c r="B18" t="s">
        <v>319</v>
      </c>
    </row>
    <row r="20" spans="1:4" x14ac:dyDescent="0.4">
      <c r="A20" s="15" t="s">
        <v>323</v>
      </c>
      <c r="B20" s="15" t="s">
        <v>320</v>
      </c>
    </row>
    <row r="21" spans="1:4" x14ac:dyDescent="0.4">
      <c r="A21" s="15" t="s">
        <v>322</v>
      </c>
      <c r="B21" t="s">
        <v>182</v>
      </c>
      <c r="C21" t="s">
        <v>191</v>
      </c>
      <c r="D21" t="s">
        <v>196</v>
      </c>
    </row>
    <row r="22" spans="1:4" x14ac:dyDescent="0.4">
      <c r="A22" s="16" t="s">
        <v>89</v>
      </c>
      <c r="B22" s="17">
        <v>139545000</v>
      </c>
      <c r="C22" s="17">
        <v>131895000</v>
      </c>
      <c r="D22" s="17">
        <v>113400000</v>
      </c>
    </row>
    <row r="23" spans="1:4" x14ac:dyDescent="0.4">
      <c r="A23" s="16" t="s">
        <v>90</v>
      </c>
      <c r="B23" s="17">
        <v>80190000</v>
      </c>
      <c r="C23" s="17">
        <v>102262500</v>
      </c>
      <c r="D23" s="17">
        <v>108270000</v>
      </c>
    </row>
    <row r="24" spans="1:4" x14ac:dyDescent="0.4">
      <c r="A24" s="16" t="s">
        <v>321</v>
      </c>
      <c r="B24" s="17">
        <v>124706250</v>
      </c>
      <c r="C24" s="17">
        <v>117078750</v>
      </c>
      <c r="D24" s="17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2"/>
  <sheetViews>
    <sheetView workbookViewId="0">
      <selection activeCell="E17" sqref="E17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30" t="s">
        <v>200</v>
      </c>
      <c r="B1" s="30"/>
      <c r="C1" s="30"/>
      <c r="D1" s="30"/>
      <c r="E1" s="30"/>
      <c r="F1" s="30"/>
      <c r="G1" s="30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18" t="s">
        <v>330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18" t="s">
        <v>324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18" t="s">
        <v>331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18" t="s">
        <v>325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18" t="s">
        <v>332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18" t="s">
        <v>326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18" t="s">
        <v>333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18" t="s">
        <v>327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20" t="s">
        <v>334</v>
      </c>
      <c r="B29" s="1"/>
      <c r="C29" s="1"/>
      <c r="D29" s="1"/>
      <c r="E29" s="1"/>
      <c r="F29" s="1"/>
      <c r="G29" s="19">
        <f>SUBTOTAL(9,G25:G28)</f>
        <v>1400000</v>
      </c>
    </row>
    <row r="30" spans="1:7" outlineLevel="1" x14ac:dyDescent="0.4">
      <c r="A30" s="20" t="s">
        <v>328</v>
      </c>
      <c r="B30" s="1"/>
      <c r="C30" s="1"/>
      <c r="D30" s="1">
        <f>SUBTOTAL(4,D25:D28)</f>
        <v>34</v>
      </c>
      <c r="E30" s="1"/>
      <c r="F30" s="1"/>
      <c r="G30" s="19"/>
    </row>
    <row r="31" spans="1:7" x14ac:dyDescent="0.4">
      <c r="A31" s="20" t="s">
        <v>321</v>
      </c>
      <c r="B31" s="1"/>
      <c r="C31" s="1"/>
      <c r="D31" s="1"/>
      <c r="E31" s="1"/>
      <c r="F31" s="1"/>
      <c r="G31" s="19">
        <f>SUBTOTAL(9,G4:G28)</f>
        <v>5200000</v>
      </c>
    </row>
    <row r="32" spans="1:7" x14ac:dyDescent="0.4">
      <c r="A32" s="20" t="s">
        <v>329</v>
      </c>
      <c r="B32" s="1"/>
      <c r="C32" s="1"/>
      <c r="D32" s="1">
        <f>SUBTOTAL(4,D4:D28)</f>
        <v>45</v>
      </c>
      <c r="E32" s="1"/>
      <c r="F32" s="1"/>
      <c r="G32" s="19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"/>
  <sheetViews>
    <sheetView workbookViewId="0">
      <selection activeCell="H14" sqref="H14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30" t="s">
        <v>248</v>
      </c>
      <c r="B1" s="30"/>
      <c r="C1" s="30"/>
      <c r="D1" s="30"/>
      <c r="E1" s="30"/>
      <c r="F1" s="30"/>
    </row>
    <row r="3" spans="1:6" x14ac:dyDescent="0.4">
      <c r="A3" s="21" t="s">
        <v>249</v>
      </c>
      <c r="B3" s="21" t="s">
        <v>250</v>
      </c>
      <c r="C3" s="21" t="s">
        <v>251</v>
      </c>
      <c r="D3" s="21" t="s">
        <v>252</v>
      </c>
      <c r="E3" s="21" t="s">
        <v>253</v>
      </c>
      <c r="F3" s="21" t="s">
        <v>254</v>
      </c>
    </row>
    <row r="4" spans="1:6" x14ac:dyDescent="0.4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31" t="s">
        <v>264</v>
      </c>
      <c r="B15" s="31"/>
      <c r="C15" s="31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"/>
  <sheetViews>
    <sheetView topLeftCell="A13" workbookViewId="0">
      <selection activeCell="N23" sqref="N23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30" t="s">
        <v>265</v>
      </c>
      <c r="B1" s="30"/>
      <c r="C1" s="30"/>
      <c r="D1" s="30"/>
      <c r="E1" s="30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혜진 이</cp:lastModifiedBy>
  <dcterms:created xsi:type="dcterms:W3CDTF">2023-04-27T08:01:32Z</dcterms:created>
  <dcterms:modified xsi:type="dcterms:W3CDTF">2025-06-06T10:26:23Z</dcterms:modified>
</cp:coreProperties>
</file>