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CCA813C0-7F40-47F6-8323-A08FE96CBF48}" xr6:coauthVersionLast="47" xr6:coauthVersionMax="47" xr10:uidLastSave="{00000000-0000-0000-0000-000000000000}"/>
  <bookViews>
    <workbookView xWindow="-108" yWindow="-108" windowWidth="23256" windowHeight="12576" firstSheet="2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Sheet1" sheetId="11" r:id="rId10"/>
    <sheet name="차트작업" sheetId="8" r:id="rId11"/>
  </sheets>
  <definedNames>
    <definedName name="_xlnm._FilterDatabase" localSheetId="3" hidden="1">'기본작업-4'!$A$3:$G$18</definedName>
  </definedNames>
  <calcPr calcId="191029"/>
  <pivotCaches>
    <pivotCache cacheId="9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E31" i="4"/>
  <c r="E32" i="4"/>
  <c r="E33" i="4"/>
  <c r="E34" i="4"/>
  <c r="E35" i="4"/>
  <c r="E36" i="4"/>
  <c r="E37" i="4"/>
  <c r="E38" i="4"/>
  <c r="E30" i="4"/>
  <c r="J28" i="4"/>
  <c r="J27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<sst xmlns="http://schemas.openxmlformats.org/spreadsheetml/2006/main" count="443" uniqueCount="298">
  <si>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</si>
  <si>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</si>
  <si>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</si>
  <si>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</si>
  <si>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</si>
  <si>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</si>
  <si>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</si>
  <si>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</si>
  <si>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</si>
  <si>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</si>
  <si>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</si>
  <si>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</si>
  <si>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</si>
  <si>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</si>
  <si>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</si>
  <si>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</si>
  <si>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</si>
  <si>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</si>
  <si>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</si>
  <si>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</si>
  <si>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</si>
  <si>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</si>
  <si>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</si>
  <si>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</si>
  <si>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</si>
  <si>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</si>
  <si>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</si>
  <si>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</si>
  <si>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</si>
  <si>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</si>
  <si>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</si>
  <si>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</si>
  <si>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</si>
  <si>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</si>
  <si>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</si>
  <si>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</si>
  <si>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</si>
  <si>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</si>
  <si>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</si>
  <si>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</si>
  <si>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</si>
  <si>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</si>
  <si>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</si>
  <si>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</si>
  <si>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</si>
  <si>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</si>
  <si>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</si>
  <si>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</si>
  <si>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</si>
  <si>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</si>
  <si>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</si>
  <si>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</si>
  <si>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</si>
  <si>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</si>
  <si>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</si>
  <si>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</si>
  <si>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</si>
  <si>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</si>
  <si>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</si>
  <si>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</si>
  <si>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</si>
  <si>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</si>
  <si>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</si>
  <si>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</si>
  <si>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</si>
  <si>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</si>
  <si>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</si>
  <si>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</si>
  <si>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</si>
  <si>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</si>
  <si>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</si>
  <si>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</si>
  <si>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</si>
  <si>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</si>
  <si>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</si>
  <si>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</si>
  <si>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</si>
  <si>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</si>
  <si>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</si>
  <si>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</si>
  <si>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</si>
  <si>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</si>
  <si>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</si>
  <si>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</si>
  <si>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</si>
  <si>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</si>
  <si>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</si>
  <si>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</si>
  <si>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</si>
  <si>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</si>
  <si>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</si>
  <si>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</si>
  <si>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</si>
  <si>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</si>
  <si>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</si>
  <si>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</si>
  <si>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</si>
  <si>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</si>
  <si>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</si>
  <si>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</si>
  <si>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</si>
  <si>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</si>
  <si>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</si>
  <si>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</si>
  <si>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</si>
  <si>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</si>
  <si>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</si>
  <si>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</si>
  <si>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</si>
  <si>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</si>
  <si>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</si>
  <si>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</si>
  <si>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</si>
  <si>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</si>
  <si>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</si>
  <si>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</si>
  <si>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</si>
  <si>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</si>
  <si>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</si>
  <si>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</si>
  <si>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</si>
  <si>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</si>
  <si>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</si>
  <si>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</si>
  <si>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</si>
  <si>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</si>
  <si>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</si>
  <si>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</si>
  <si>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</si>
  <si>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</si>
  <si>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</si>
  <si>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</si>
  <si>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</si>
  <si>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</si>
  <si>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</si>
  <si>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</si>
  <si>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</si>
  <si>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</si>
  <si>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</si>
  <si>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</si>
  <si>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</si>
  <si>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</si>
  <si>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</si>
  <si>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</si>
  <si>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</si>
  <si>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</si>
  <si>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</si>
  <si>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</si>
  <si>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</si>
  <si>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</si>
  <si>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</si>
  <si>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</si>
  <si>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</si>
  <si>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</si>
  <si>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</si>
  <si>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</si>
  <si>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</si>
  <si>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</si>
  <si>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</si>
  <si>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</si>
  <si>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</si>
  <si>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</si>
  <si>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</si>
  <si>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</si>
  <si>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</si>
  <si>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</si>
  <si>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</si>
  <si>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</si>
  <si>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</si>
  <si>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</si>
  <si>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</si>
  <si>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</si>
  <si>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</si>
  <si>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</si>
  <si>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</si>
  <si>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</si>
  <si>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</si>
  <si>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</si>
  <si>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</si>
  <si>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</si>
  <si>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</si>
  <si>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</si>
  <si>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</si>
  <si>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</si>
  <si>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</si>
  <si>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</si>
  <si>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</si>
  <si>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</si>
  <si>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</si>
  <si>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</si>
  <si>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</si>
  <si>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</si>
  <si>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</si>
  <si>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</si>
  <si>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</si>
  <si>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</si>
  <si>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</si>
  <si>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</si>
  <si>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</si>
  <si>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</si>
  <si>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</si>
  <si>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</si>
  <si>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</si>
  <si>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</si>
  <si>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</si>
  <si>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</si>
  <si>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</si>
  <si>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</si>
  <si>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</si>
  <si>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</si>
  <si>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</si>
  <si>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</si>
  <si>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</si>
  <si>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</si>
  <si>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</si>
  <si>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</si>
  <si>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</si>
  <si>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</si>
  <si>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</si>
  <si>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</si>
  <si>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</si>
  <si>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</si>
  <si>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</si>
  <si>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</si>
  <si>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</si>
  <si>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</si>
  <si>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</si>
  <si>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</si>
  <si>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</si>
  <si>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</si>
  <si>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</si>
  <si>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</si>
  <si>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</si>
  <si>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</si>
  <si>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</si>
  <si>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</si>
  <si>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</si>
  <si>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</si>
  <si>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</si>
  <si>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</si>
  <si>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</si>
  <si>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</si>
  <si>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</si>
  <si>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</si>
  <si>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</si>
  <si>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</si>
  <si>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</si>
  <si>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</si>
  <si>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</si>
  <si>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</si>
  <si>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</si>
  <si>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</si>
  <si>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</si>
  <si>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</si>
  <si>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</si>
  <si>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</si>
  <si>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</si>
  <si>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</si>
  <si>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</si>
  <si>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</si>
  <si>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</si>
  <si>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높이(mm)</t>
    <phoneticPr fontId="1" type="noConversion"/>
  </si>
  <si>
    <t>너비(mm)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</si>
  <si>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</si>
  <si>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</si>
  <si>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</si>
  <si>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입고량</t>
  </si>
  <si>
    <t>판매량</t>
  </si>
  <si>
    <t>과일명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</si>
  <si>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</si>
  <si>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</si>
  <si>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</si>
  <si>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</si>
  <si>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</si>
  <si>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</si>
  <si>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</si>
  <si>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</si>
  <si>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</si>
  <si>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</si>
  <si>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</si>
  <si>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  <phoneticPr fontId="1" type="noConversion"/>
  </si>
  <si>
    <t>강남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</si>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</sst>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0" formatCode="0&quot;초&quot;"/>
    <numFmt numFmtId="187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0" fillId="0" borderId="1" xfId="0" applyNumberFormat="1" applyBorder="1" applyAlignment="1">
      <alignment horizontal="center" vertical="center"/>
    </xf>
    <xf numFmtId="18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03-4DAC-B248-986966A1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12</xdr:row>
          <xdr:rowOff>7620</xdr:rowOff>
        </xdr:from>
        <xdr:to>
          <xdr:col>8</xdr:col>
          <xdr:colOff>7620</xdr:colOff>
          <xdr:row>14</xdr:row>
          <xdr:rowOff>7620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15240</xdr:colOff>
      <xdr:row>12</xdr:row>
      <xdr:rowOff>7620</xdr:rowOff>
    </xdr:from>
    <xdr:to>
      <xdr:col>9</xdr:col>
      <xdr:colOff>662940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C47359B-BEDB-4125-BFA6-DAC77ACED303}"/>
            </a:ext>
          </a:extLst>
        </xdr:cNvPr>
        <xdr:cNvSpPr/>
      </xdr:nvSpPr>
      <xdr:spPr>
        <a:xfrm>
          <a:off x="6050280" y="2705100"/>
          <a:ext cx="647700" cy="4343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wner" refreshedDate="45650.022499305553" createdVersion="7" refreshedVersion="7" minRefreshableVersion="3" recordCount="7" xr:uid="{24E7975E-C9C5-4781-92B2-A58AE286D42E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autoEnd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6E5B1B-F319-462F-BE41-AEDD712FF272}" name="피벗 테이블2" cacheId="9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9" sqref="H9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255</v>
      </c>
      <c r="C3" s="1" t="s">
        <v>259</v>
      </c>
      <c r="D3" s="1" t="s">
        <v>260</v>
      </c>
      <c r="E3" s="1" t="s">
        <v>262</v>
      </c>
      <c r="F3" s="1" t="s">
        <v>261</v>
      </c>
      <c r="G3" s="1" t="s">
        <v>263</v>
      </c>
      <c r="H3" s="1" t="s">
        <v>264</v>
      </c>
    </row>
    <row r="4" spans="1:8" x14ac:dyDescent="0.4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252</v>
      </c>
      <c r="B6" t="s">
        <v>258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BFDF-C686-4299-BB42-9FF375CEC9FF}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10" workbookViewId="0">
      <selection activeCell="N23" sqref="N23"/>
    </sheetView>
  </sheetViews>
  <sheetFormatPr defaultRowHeight="17.399999999999999" x14ac:dyDescent="0.4"/>
  <sheetData>
    <row r="1" spans="1:6" ht="21" x14ac:dyDescent="0.4">
      <c r="A1" s="11" t="s">
        <v>181</v>
      </c>
      <c r="B1" s="11"/>
      <c r="C1" s="11"/>
      <c r="D1" s="11"/>
      <c r="E1" s="11"/>
      <c r="F1" s="11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K8" sqref="K8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19" t="s">
        <v>182</v>
      </c>
      <c r="B1" s="19"/>
      <c r="C1" s="19"/>
      <c r="D1" s="19"/>
      <c r="E1" s="19"/>
      <c r="F1" s="19"/>
      <c r="G1" s="19"/>
    </row>
    <row r="2" spans="1:7" x14ac:dyDescent="0.4">
      <c r="G2" s="10" t="s">
        <v>183</v>
      </c>
    </row>
    <row r="3" spans="1:7" x14ac:dyDescent="0.4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265</v>
      </c>
      <c r="G3" s="20" t="s">
        <v>188</v>
      </c>
    </row>
    <row r="4" spans="1:7" x14ac:dyDescent="0.4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4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4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4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4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4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4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4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4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4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4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4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4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4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Q16" sqref="Q16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268</v>
      </c>
      <c r="C4" t="s">
        <v>266</v>
      </c>
      <c r="D4" t="s">
        <v>267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N22" sqref="N22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11" t="s">
        <v>205</v>
      </c>
      <c r="B1" s="11"/>
      <c r="C1" s="11"/>
      <c r="D1" s="11"/>
      <c r="E1" s="11"/>
      <c r="F1" s="11"/>
      <c r="G1" s="11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abSelected="1" topLeftCell="A19" workbookViewId="0">
      <selection activeCell="E26" sqref="E26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277</v>
      </c>
      <c r="B24" s="4" t="s">
        <v>279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278</v>
      </c>
      <c r="B25" s="4" t="s">
        <v>280</v>
      </c>
      <c r="D25" s="6">
        <f>DSUM(A14:E22,D14,A24:B26)</f>
        <v>25600</v>
      </c>
      <c r="E25" s="6">
        <f>TRUNC(DAVERAGE(A14:E22,E14,A24:B26))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281</v>
      </c>
      <c r="B26" s="4" t="s">
        <v>280</v>
      </c>
    </row>
    <row r="27" spans="1:10" x14ac:dyDescent="0.4">
      <c r="G27" s="12" t="s">
        <v>78</v>
      </c>
      <c r="H27" s="12"/>
      <c r="I27" s="12"/>
      <c r="J27" s="4" t="str">
        <f>COUNTIFS(H16:H25,"경기고교",I16:I25,"3")&amp;"명"</f>
        <v>2명</v>
      </c>
    </row>
    <row r="28" spans="1:10" x14ac:dyDescent="0.4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SUMIFS(J16:J25,H16:H25,"경기고교",I16:I25,"2")&amp;"점"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VLOOKUP(MID(A31,4,1),$G$35:$H$38,2,FALSE)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6" zoomScaleNormal="100" workbookViewId="0">
      <selection activeCell="M11" sqref="M11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1" t="s">
        <v>104</v>
      </c>
      <c r="B1" s="11"/>
      <c r="C1" s="11"/>
      <c r="D1" s="11"/>
      <c r="E1" s="11"/>
      <c r="F1" s="11"/>
      <c r="G1" s="11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4" t="s">
        <v>287</v>
      </c>
      <c r="D7" s="28">
        <f>SUBTOTAL(1,D4:D6)</f>
        <v>5.666666666666667</v>
      </c>
      <c r="E7" s="4"/>
      <c r="F7" s="28">
        <f>SUBTOTAL(1,F4:F6)</f>
        <v>4</v>
      </c>
      <c r="G7" s="4"/>
    </row>
    <row r="8" spans="1:7" outlineLevel="1" x14ac:dyDescent="0.4">
      <c r="A8" s="8"/>
      <c r="B8" s="4"/>
      <c r="C8" s="24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4" t="s">
        <v>288</v>
      </c>
      <c r="D13" s="28">
        <f>SUBTOTAL(1,D9:D12)</f>
        <v>6.25</v>
      </c>
      <c r="E13" s="4"/>
      <c r="F13" s="28">
        <f>SUBTOTAL(1,F9:F12)</f>
        <v>4.25</v>
      </c>
      <c r="G13" s="4"/>
    </row>
    <row r="14" spans="1:7" outlineLevel="1" x14ac:dyDescent="0.4">
      <c r="A14" s="8"/>
      <c r="B14" s="4"/>
      <c r="C14" s="24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4" t="s">
        <v>289</v>
      </c>
      <c r="D22" s="28">
        <f>SUBTOTAL(1,D15:D21)</f>
        <v>4.2857142857142856</v>
      </c>
      <c r="E22" s="4"/>
      <c r="F22" s="28">
        <f>SUBTOTAL(1,F15:F21)</f>
        <v>5.8571428571428568</v>
      </c>
      <c r="G22" s="4"/>
    </row>
    <row r="23" spans="1:7" outlineLevel="1" x14ac:dyDescent="0.4">
      <c r="A23" s="8"/>
      <c r="B23" s="4"/>
      <c r="C23" s="24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5"/>
      <c r="B27" s="26"/>
      <c r="C27" s="27" t="s">
        <v>290</v>
      </c>
      <c r="D27" s="29">
        <f>SUBTOTAL(1,D24:D26)</f>
        <v>6.333333333333333</v>
      </c>
      <c r="E27" s="26"/>
      <c r="F27" s="29">
        <f>SUBTOTAL(1,F24:F26)</f>
        <v>6.666666666666667</v>
      </c>
      <c r="G27" s="26"/>
    </row>
    <row r="28" spans="1:7" outlineLevel="1" x14ac:dyDescent="0.4">
      <c r="A28" s="25"/>
      <c r="B28" s="26"/>
      <c r="C28" s="27" t="s">
        <v>285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4">
      <c r="A29" s="25"/>
      <c r="B29" s="26"/>
      <c r="C29" s="27" t="s">
        <v>291</v>
      </c>
      <c r="D29" s="29">
        <f>SUBTOTAL(1,D4:D26)</f>
        <v>5.3529411764705879</v>
      </c>
      <c r="E29" s="26"/>
      <c r="F29" s="29">
        <f>SUBTOTAL(1,F4:F26)</f>
        <v>5.2941176470588234</v>
      </c>
      <c r="G29" s="26"/>
    </row>
    <row r="30" spans="1:7" x14ac:dyDescent="0.4">
      <c r="A30" s="25"/>
      <c r="B30" s="26"/>
      <c r="C30" s="27" t="s">
        <v>286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6" workbookViewId="0">
      <selection activeCell="K14" sqref="K14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11" t="s">
        <v>119</v>
      </c>
      <c r="B1" s="11"/>
      <c r="C1" s="11"/>
      <c r="D1" s="11"/>
      <c r="E1" s="11"/>
      <c r="F1" s="11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30" t="s">
        <v>294</v>
      </c>
      <c r="B18" s="30" t="s">
        <v>293</v>
      </c>
    </row>
    <row r="19" spans="1:5" x14ac:dyDescent="0.4">
      <c r="A19" s="30" t="s">
        <v>292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4">
      <c r="A20" s="31" t="s">
        <v>128</v>
      </c>
      <c r="B20" s="32"/>
      <c r="C20" s="32"/>
      <c r="D20" s="32">
        <v>1008000</v>
      </c>
      <c r="E20" s="32">
        <v>1008000</v>
      </c>
    </row>
    <row r="21" spans="1:5" x14ac:dyDescent="0.4">
      <c r="A21" s="31" t="s">
        <v>130</v>
      </c>
      <c r="B21" s="32"/>
      <c r="C21" s="32">
        <v>498750</v>
      </c>
      <c r="D21" s="32"/>
      <c r="E21" s="32">
        <v>498750</v>
      </c>
    </row>
    <row r="22" spans="1:5" x14ac:dyDescent="0.4">
      <c r="A22" s="31" t="s">
        <v>127</v>
      </c>
      <c r="B22" s="32"/>
      <c r="C22" s="32">
        <v>365750</v>
      </c>
      <c r="D22" s="32"/>
      <c r="E22" s="32">
        <v>365750</v>
      </c>
    </row>
    <row r="23" spans="1:5" x14ac:dyDescent="0.4">
      <c r="A23" s="31" t="s">
        <v>129</v>
      </c>
      <c r="B23" s="32">
        <v>133000</v>
      </c>
      <c r="C23" s="32"/>
      <c r="D23" s="32"/>
      <c r="E23" s="32">
        <v>133000</v>
      </c>
    </row>
    <row r="24" spans="1:5" x14ac:dyDescent="0.4">
      <c r="A24" s="31" t="s">
        <v>132</v>
      </c>
      <c r="B24" s="32"/>
      <c r="C24" s="32">
        <v>465500</v>
      </c>
      <c r="D24" s="32"/>
      <c r="E24" s="32">
        <v>465500</v>
      </c>
    </row>
    <row r="25" spans="1:5" x14ac:dyDescent="0.4">
      <c r="A25" s="31" t="s">
        <v>126</v>
      </c>
      <c r="B25" s="32"/>
      <c r="C25" s="32">
        <v>498750</v>
      </c>
      <c r="D25" s="32"/>
      <c r="E25" s="32">
        <v>498750</v>
      </c>
    </row>
    <row r="26" spans="1:5" x14ac:dyDescent="0.4">
      <c r="A26" s="31" t="s">
        <v>131</v>
      </c>
      <c r="B26" s="32"/>
      <c r="C26" s="32"/>
      <c r="D26" s="32">
        <v>1102500</v>
      </c>
      <c r="E26" s="32">
        <v>1102500</v>
      </c>
    </row>
    <row r="27" spans="1:5" x14ac:dyDescent="0.4">
      <c r="A27" s="31" t="s">
        <v>286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9" workbookViewId="0">
      <selection activeCell="M22" sqref="M22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1" t="s">
        <v>133</v>
      </c>
      <c r="B1" s="11"/>
      <c r="C1" s="11"/>
      <c r="D1" s="11"/>
      <c r="E1" s="11"/>
      <c r="F1" s="11"/>
      <c r="G1" s="11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1" t="s">
        <v>151</v>
      </c>
      <c r="B13" s="11"/>
      <c r="C13" s="11"/>
      <c r="D13" s="11"/>
      <c r="E13" s="11"/>
      <c r="F13" s="11"/>
      <c r="G13" s="11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1" t="s">
        <v>247</v>
      </c>
      <c r="B25" s="11"/>
      <c r="C25" s="11"/>
      <c r="D25" s="11"/>
      <c r="E25" s="11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4">
      <c r="A28" s="4" t="s">
        <v>152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4">
      <c r="A29" s="4" t="s">
        <v>153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4">
      <c r="A30" s="4" t="s">
        <v>150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8" sqref="L8"/>
    </sheetView>
  </sheetViews>
  <sheetFormatPr defaultRowHeight="17.399999999999999" x14ac:dyDescent="0.4"/>
  <sheetData>
    <row r="1" spans="1:10" ht="21" x14ac:dyDescent="0.4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7620</xdr:colOff>
                    <xdr:row>12</xdr:row>
                    <xdr:rowOff>7620</xdr:rowOff>
                  </from>
                  <to>
                    <xdr:col>8</xdr:col>
                    <xdr:colOff>7620</xdr:colOff>
                    <xdr:row>14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Sheet1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owner</cp:lastModifiedBy>
  <dcterms:created xsi:type="dcterms:W3CDTF">2023-04-27T08:01:32Z</dcterms:created>
  <dcterms:modified xsi:type="dcterms:W3CDTF">2024-12-23T15:49:35Z</dcterms:modified>
</cp:coreProperties>
</file>