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2cc806c9a675cd/Desktop/시나공25/__실습/기출/02회/"/>
    </mc:Choice>
  </mc:AlternateContent>
  <xr:revisionPtr revIDLastSave="208" documentId="13_ncr:1_{E267DD82-6BCC-4CFE-B0F5-C3B0C7886E14}" xr6:coauthVersionLast="47" xr6:coauthVersionMax="47" xr10:uidLastSave="{82EB61CB-31E3-409E-82EE-3B1D8030BB1A}"/>
  <bookViews>
    <workbookView xWindow="-110" yWindow="-110" windowWidth="25820" windowHeight="15500" tabRatio="764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P2" i="3"/>
  <c r="A4" i="3" a="1"/>
  <c r="A4" i="3" s="1"/>
  <c r="A5" i="3" a="1"/>
  <c r="A5" i="3" s="1"/>
  <c r="A6" i="3" a="1"/>
  <c r="A6" i="3" s="1"/>
  <c r="A7" i="3" a="1"/>
  <c r="A7" i="3"/>
  <c r="A8" i="3" a="1"/>
  <c r="A8" i="3"/>
  <c r="A9" i="3" a="1"/>
  <c r="A9" i="3"/>
  <c r="A10" i="3" a="1"/>
  <c r="A10" i="3"/>
  <c r="A11" i="3" a="1"/>
  <c r="A11" i="3"/>
  <c r="A12" i="3" a="1"/>
  <c r="A12" i="3" s="1"/>
  <c r="A13" i="3" a="1"/>
  <c r="A13" i="3" s="1"/>
  <c r="A14" i="3" a="1"/>
  <c r="A14" i="3" s="1"/>
  <c r="A15" i="3" a="1"/>
  <c r="A15" i="3" s="1"/>
  <c r="A16" i="3" a="1"/>
  <c r="A16" i="3"/>
  <c r="A17" i="3" a="1"/>
  <c r="A17" i="3"/>
  <c r="A18" i="3" a="1"/>
  <c r="A18" i="3"/>
  <c r="A19" i="3" a="1"/>
  <c r="A19" i="3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/>
  <c r="A27" i="3" a="1"/>
  <c r="A27" i="3"/>
  <c r="A28" i="3" a="1"/>
  <c r="A28" i="3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/>
  <c r="A3" i="3" a="1"/>
  <c r="A3" i="3" s="1"/>
  <c r="P15" i="3" a="1"/>
  <c r="P15" i="3" s="1"/>
  <c r="P16" i="3" a="1"/>
  <c r="P16" i="3" s="1"/>
  <c r="P17" i="3" a="1"/>
  <c r="P17" i="3" s="1"/>
  <c r="P18" i="3" a="1"/>
  <c r="P18" i="3"/>
  <c r="P19" i="3" a="1"/>
  <c r="P19" i="3"/>
  <c r="P20" i="3" a="1"/>
  <c r="P20" i="3"/>
  <c r="P14" i="3" a="1"/>
  <c r="P14" i="3" s="1"/>
  <c r="A34" i="1"/>
  <c r="A33" i="1"/>
  <c r="E13" i="6"/>
  <c r="E12" i="6"/>
  <c r="E11" i="6"/>
  <c r="E10" i="6"/>
  <c r="E9" i="6"/>
  <c r="E8" i="6"/>
  <c r="E7" i="6"/>
  <c r="E6" i="6"/>
  <c r="E5" i="6"/>
  <c r="E4" i="6"/>
  <c r="M8" i="3" a="1"/>
  <c r="M17" i="3" a="1"/>
  <c r="M26" i="3" a="1"/>
  <c r="M35" i="3" a="1"/>
  <c r="M9" i="3" a="1"/>
  <c r="M18" i="3" a="1"/>
  <c r="M27" i="3" a="1"/>
  <c r="M10" i="3" a="1"/>
  <c r="M19" i="3" a="1"/>
  <c r="M28" i="3" a="1"/>
  <c r="M11" i="3" a="1"/>
  <c r="M20" i="3" a="1"/>
  <c r="M29" i="3" a="1"/>
  <c r="M12" i="3" a="1"/>
  <c r="M21" i="3" a="1"/>
  <c r="M30" i="3" a="1"/>
  <c r="M4" i="3" a="1"/>
  <c r="M13" i="3" a="1"/>
  <c r="M22" i="3" a="1"/>
  <c r="M31" i="3" a="1"/>
  <c r="M5" i="3" a="1"/>
  <c r="M14" i="3" a="1"/>
  <c r="M23" i="3" a="1"/>
  <c r="M32" i="3" a="1"/>
  <c r="M6" i="3" a="1"/>
  <c r="M15" i="3" a="1"/>
  <c r="M24" i="3" a="1"/>
  <c r="M33" i="3" a="1"/>
  <c r="M7" i="3" a="1"/>
  <c r="M16" i="3" a="1"/>
  <c r="M25" i="3" a="1"/>
  <c r="M34" i="3" a="1"/>
  <c r="M3" i="3" a="1"/>
  <c r="M34" i="3" l="1"/>
  <c r="M25" i="3"/>
  <c r="M16" i="3"/>
  <c r="M7" i="3"/>
  <c r="M33" i="3"/>
  <c r="M24" i="3"/>
  <c r="M15" i="3"/>
  <c r="M6" i="3"/>
  <c r="M32" i="3"/>
  <c r="M23" i="3"/>
  <c r="M14" i="3"/>
  <c r="M5" i="3"/>
  <c r="M31" i="3"/>
  <c r="M22" i="3"/>
  <c r="M13" i="3"/>
  <c r="M4" i="3"/>
  <c r="M30" i="3"/>
  <c r="M21" i="3"/>
  <c r="M12" i="3"/>
  <c r="M29" i="3"/>
  <c r="M20" i="3"/>
  <c r="M11" i="3"/>
  <c r="M28" i="3"/>
  <c r="M19" i="3"/>
  <c r="M10" i="3"/>
  <c r="M27" i="3"/>
  <c r="M18" i="3"/>
  <c r="M9" i="3"/>
  <c r="M35" i="3"/>
  <c r="M26" i="3"/>
  <c r="M17" i="3"/>
  <c r="M8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28B3BD21-E40C-44AA-82EB-1A11B87D58D9}" name="MS Access Database_Query2" type="1" refreshedVersion="8" background="1">
    <dbPr connection="DSN=MS Access Database;DBQ=C:\Users\user\OneDrive\Desktop\시나공25\__실습\기출\02회\요양보호.accdb;DefaultDir=C:\Users\user\OneDrive\Desktop\시나공25\__실습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<sst xmlns="http://schemas.openxmlformats.org/spreadsheetml/2006/main" count="733" uniqueCount="297">
  <si>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</si>
  <si>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</si>
  <si>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</si>
  <si>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</si>
  <si>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</si>
  <si>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</si>
  <si>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</si>
  <si>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</si>
  <si>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</si>
  <si>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</si>
  <si>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</si>
  <si>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</si>
  <si>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</si>
  <si>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</si>
  <si>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</si>
  <si>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</si>
  <si>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</si>
  <si>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</si>
  <si>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</si>
  <si>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</si>
  <si>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</si>
  <si>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</si>
  <si>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</si>
  <si>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</si>
  <si>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</si>
  <si>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</si>
  <si>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</si>
  <si>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</si>
  <si>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</si>
  <si>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</si>
  <si>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</si>
  <si>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</si>
  <si>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</si>
  <si>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</si>
  <si>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</si>
  <si>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</si>
  <si>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</si>
  <si>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</si>
  <si>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</si>
  <si>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</si>
  <si>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</si>
  <si>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</si>
  <si>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</si>
  <si>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</si>
  <si>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</si>
  <si>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</si>
  <si>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</si>
  <si>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</si>
  <si>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</si>
  <si>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</si>
  <si>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</si>
  <si>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</si>
  <si>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</si>
  <si>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</si>
  <si>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</si>
  <si>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</si>
  <si>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</si>
  <si>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</si>
  <si>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</si>
  <si>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</si>
  <si>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</si>
  <si>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</si>
  <si>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</si>
  <si>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</si>
  <si>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</si>
  <si>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</si>
  <si>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</si>
  <si>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</si>
  <si>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</si>
  <si>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</si>
  <si>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</si>
  <si>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</si>
  <si>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</si>
  <si>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</si>
  <si>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</si>
  <si>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</si>
  <si>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</si>
  <si>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</si>
  <si>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</si>
  <si>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</si>
  <si>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</si>
  <si>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</si>
  <si>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</si>
  <si>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</si>
  <si>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</si>
  <si>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</si>
  <si>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</si>
  <si>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</si>
  <si>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</si>
  <si>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</si>
  <si>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</si>
  <si>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</si>
  <si>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</si>
  <si>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</si>
  <si>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</si>
  <si>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</si>
  <si>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</si>
  <si>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</si>
  <si>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</si>
  <si>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</si>
  <si>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</si>
  <si>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</si>
  <si>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</si>
  <si>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</si>
  <si>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</si>
  <si>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</si>
  <si>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</si>
  <si>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</si>
  <si>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</si>
  <si>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</si>
  <si>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</si>
  <si>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</si>
  <si>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</si>
  <si>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</si>
  <si>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</si>
  <si>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</si>
  <si>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</si>
  <si>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</si>
  <si>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</si>
  <si>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</si>
  <si>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</si>
  <si>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</si>
  <si>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</si>
  <si>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</si>
  <si>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</si>
  <si>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</si>
  <si>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</si>
  <si>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</si>
  <si>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</si>
  <si>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</si>
  <si>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</si>
  <si>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</si>
  <si>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</si>
  <si>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</si>
  <si>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</si>
  <si>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</si>
  <si>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</si>
  <si>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</si>
  <si>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</si>
  <si>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</si>
  <si>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</si>
  <si>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</si>
  <si>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</si>
  <si>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</si>
  <si>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</si>
  <si>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</si>
  <si>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</si>
  <si>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</si>
  <si>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</si>
  <si>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</si>
  <si>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</si>
  <si>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</si>
  <si>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</si>
  <si>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</si>
  <si>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</si>
  <si>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</si>
  <si>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</si>
  <si>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</si>
  <si>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</si>
  <si>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</si>
  <si>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</si>
  <si>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</si>
  <si>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</si>
  <si>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</si>
  <si>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</si>
  <si>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</si>
  <si>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</si>
  <si>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</si>
  <si>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</si>
  <si>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</si>
  <si>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</si>
  <si>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</si>
  <si>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</si>
  <si>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</si>
  <si>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</si>
  <si>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</si>
  <si>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</si>
  <si>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</si>
  <si>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</si>
  <si>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</si>
  <si>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</si>
  <si>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</si>
  <si>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</si>
  <si>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</si>
  <si>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</si>
  <si>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</si>
  <si>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</si>
  <si>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</si>
  <si>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</si>
  <si>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</si>
  <si>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</si>
  <si>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</si>
  <si>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</si>
  <si>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</si>
  <si>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</si>
  <si>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</si>
  <si>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</si>
  <si>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</si>
  <si>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</si>
  <si>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</si>
  <si>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</si>
  <si>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</si>
  <si>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</si>
  <si>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</si>
  <si>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</si>
  <si>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</si>
  <si>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</si>
  <si>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</si>
  <si>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</si>
  <si>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</si>
  <si>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</si>
  <si>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</si>
  <si>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</si>
  <si>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</si>
  <si>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</si>
  <si>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</si>
  <si>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</si>
  <si>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</si>
  <si>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</si>
  <si>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</si>
  <si>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</si>
  <si>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</si>
  <si>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</si>
  <si>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</si>
  <si>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</si>
  <si>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</si>
  <si>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</si>
  <si>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</si>
  <si>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</si>
  <si>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</si>
  <si>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</si>
  <si>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</si>
  <si>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</si>
  <si>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</si>
  <si>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</si>
  <si>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</si>
  <si>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</si>
  <si>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</si>
  <si>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</si>
  <si>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</si>
  <si>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</si>
  <si>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</si>
  <si>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</si>
  <si>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</si>
  <si>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</si>
  <si>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</si>
  <si>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</si>
  <si>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</si>
  <si>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</si>
  <si>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</si>
  <si>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</si>
  <si>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</si>
  <si>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</si>
  <si>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</si>
  <si>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</si>
  <si>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</si>
  <si>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</si>
  <si>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</si>
  <si>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</si>
  <si>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</si>
  <si>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</si>
  <si>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</si>
  <si>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</si>
  <si>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</si>
  <si>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</si>
  <si>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</si>
  <si>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</si>
  <si>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</si>
  <si>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</si>
  <si>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</si>
  <si>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</si>
  <si>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</si>
  <si>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</si>
  <si>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</si>
  <si>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</si>
  <si>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</si>
  <si>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</si>
  <si>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</si>
  <si>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</si>
  <si>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</si>
  <si>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</si>
  <si>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</si>
  <si>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</si>
  <si>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</si>
  <si>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</si>
  <si>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</si>
  <si>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</si>
  <si>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</si>
  <si>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3</t>
  </si>
  <si>
    <t>10000</t>
  </si>
  <si>
    <t>30,000원</t>
  </si>
  <si>
    <t>용산</t>
  </si>
  <si>
    <t>2</t>
  </si>
  <si>
    <t>20000</t>
  </si>
  <si>
    <t>40,000원</t>
  </si>
  <si>
    <t>A*</t>
    <phoneticPr fontId="2" type="noConversion"/>
  </si>
  <si>
    <t>B*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</si>
</sst>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_ "/>
    <numFmt numFmtId="177" formatCode="hh:mm"/>
    <numFmt numFmtId="178" formatCode="_-* #,##0.0_-;\-* #,##0.0_-;_-* &quot;-&quot;?_-;_-@_-"/>
    <numFmt numFmtId="179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8" fontId="0" fillId="0" borderId="0" xfId="0" applyNumberFormat="1">
      <alignment vertical="center"/>
    </xf>
    <xf numFmtId="179" fontId="4" fillId="0" borderId="1" xfId="0" applyNumberFormat="1" applyFont="1" applyBorder="1">
      <alignment vertical="center"/>
    </xf>
    <xf numFmtId="179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78-4393-BD84-3C410AB4096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78-4393-BD84-3C410AB4096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978-4393-BD84-3C410AB40964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978-4393-BD84-3C410AB4096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978-4393-BD84-3C410AB409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solidFill>
                <a:schemeClr val="accent1">
                  <a:alpha val="97000"/>
                </a:schemeClr>
              </a:solidFill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  <c:extLst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736600</xdr:colOff>
          <xdr:row>0</xdr:row>
          <xdr:rowOff>50800</xdr:rowOff>
        </xdr:from>
        <xdr:to>
          <xdr:col>4</xdr:col>
          <xdr:colOff>857250</xdr:colOff>
          <xdr:row>1</xdr:row>
          <xdr:rowOff>120650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21.453320717592" backgroundQuery="1" createdVersion="8" refreshedVersion="8" minRefreshableVersion="3" recordCount="28" xr:uid="{30901F5B-1E45-4874-AD18-F39AC72D0CA1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578924-3CB4-4534-8B03-C1530FBF256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0" baseItem="0" numFmtId="176"/>
    <dataField name="평균 : 일회투약량" fld="3" subtotal="average" baseField="0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P25" sqref="P25"/>
    </sheetView>
  </sheetViews>
  <sheetFormatPr defaultRowHeight="17"/>
  <cols>
    <col min="1" max="1" width="8.58203125" customWidth="1"/>
    <col min="2" max="2" width="7.83203125" customWidth="1"/>
    <col min="3" max="3" width="12.75" customWidth="1"/>
    <col min="4" max="4" width="8.6640625" bestFit="1" customWidth="1"/>
    <col min="5" max="5" width="10.8320312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27" t="s">
        <v>272</v>
      </c>
    </row>
    <row r="33" spans="1:5">
      <c r="A33" s="27">
        <f>(YEAR($G3)=2023)*(RIGHT($E3,2)="외과")</f>
        <v>0</v>
      </c>
      <c r="B33" s="27" t="s">
        <v>295</v>
      </c>
    </row>
    <row r="34" spans="1:5">
      <c r="A34" s="27">
        <f>(YEAR($G3)=2023)*(RIGHT($E3,2)="외과")</f>
        <v>0</v>
      </c>
      <c r="B34" s="27" t="s">
        <v>296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 B32 B34">
    <cfRule type="expression" dxfId="0" priority="1">
      <formula>"or(and(year($C3)&gt;=2000, year($C3)&lt;=2003), and(hour($H3)&gt;=9, hour(#h3)&lt;=12))"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J19" sqref="J19"/>
    </sheetView>
  </sheetViews>
  <sheetFormatPr defaultColWidth="9" defaultRowHeight="17"/>
  <cols>
    <col min="1" max="1" width="11.332031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3203125" style="19" customWidth="1"/>
    <col min="8" max="8" width="15.08203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A3" workbookViewId="0">
      <selection activeCell="H26" sqref="H26"/>
    </sheetView>
  </sheetViews>
  <sheetFormatPr defaultRowHeight="17"/>
  <cols>
    <col min="1" max="1" width="8.5" customWidth="1"/>
    <col min="2" max="2" width="14.25" customWidth="1"/>
    <col min="3" max="3" width="5.25" bestFit="1" customWidth="1"/>
    <col min="4" max="4" width="10.58203125" customWidth="1"/>
    <col min="5" max="5" width="5" customWidth="1"/>
    <col min="6" max="6" width="12.58203125" customWidth="1"/>
    <col min="7" max="7" width="11.25" customWidth="1"/>
    <col min="8" max="8" width="14.33203125" customWidth="1"/>
    <col min="9" max="10" width="10.58203125" customWidth="1"/>
    <col min="11" max="11" width="10.5" customWidth="1"/>
    <col min="12" max="12" width="5" customWidth="1"/>
    <col min="13" max="13" width="8.58203125" customWidth="1"/>
    <col min="14" max="14" width="1.75" customWidth="1"/>
    <col min="15" max="15" width="15.25" customWidth="1"/>
    <col min="16" max="16" width="10.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>
        <f>COUNTIFS(C3:C35,"여성",F3:F35,"&lt;="&amp;EOMONTH(MIN(F3:F35),0))</f>
        <v>4</v>
      </c>
    </row>
    <row r="3" spans="1:20">
      <c r="A3" s="14" t="str">
        <f t="array" ref="A3">B3&amp;"-"&amp;SUM(IF((B3=$B$3:$B$35)*(F3&gt;$F$3:$F$35),1))+1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 t="str">
        <f t="array" ref="A4">B4&amp;"-"&amp;SUM(IF((B4=$B$3:$B$35)*(F4&gt;$F$3:$F$35),1))+1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H23" sqref="H23"/>
    </sheetView>
  </sheetViews>
  <sheetFormatPr defaultRowHeight="17"/>
  <cols>
    <col min="1" max="1" width="11.4140625" bestFit="1" customWidth="1"/>
    <col min="2" max="2" width="12.6640625" bestFit="1" customWidth="1"/>
    <col min="3" max="4" width="16.4140625" bestFit="1" customWidth="1"/>
  </cols>
  <sheetData>
    <row r="2" spans="1:4">
      <c r="A2" s="28" t="s">
        <v>86</v>
      </c>
      <c r="B2" t="s">
        <v>273</v>
      </c>
    </row>
    <row r="4" spans="1:4">
      <c r="A4" s="28" t="s">
        <v>88</v>
      </c>
      <c r="B4" s="28" t="s">
        <v>87</v>
      </c>
      <c r="C4" t="s">
        <v>282</v>
      </c>
      <c r="D4" t="s">
        <v>283</v>
      </c>
    </row>
    <row r="5" spans="1:4">
      <c r="A5" t="s">
        <v>46</v>
      </c>
      <c r="C5" s="29"/>
      <c r="D5" s="29"/>
    </row>
    <row r="6" spans="1:4">
      <c r="B6" t="s">
        <v>275</v>
      </c>
      <c r="C6" s="29">
        <v>1.3333333333333333</v>
      </c>
      <c r="D6" s="29">
        <v>0.46666666666666662</v>
      </c>
    </row>
    <row r="7" spans="1:4">
      <c r="B7" t="s">
        <v>276</v>
      </c>
      <c r="C7" s="29">
        <v>1.7999999999999998</v>
      </c>
      <c r="D7" s="29">
        <v>0.6</v>
      </c>
    </row>
    <row r="8" spans="1:4">
      <c r="B8" t="s">
        <v>277</v>
      </c>
      <c r="C8" s="29">
        <v>0.2</v>
      </c>
      <c r="D8" s="29">
        <v>0.2</v>
      </c>
    </row>
    <row r="9" spans="1:4">
      <c r="B9" t="s">
        <v>278</v>
      </c>
      <c r="C9" s="29">
        <v>0.95</v>
      </c>
      <c r="D9" s="29">
        <v>0.67499999999999993</v>
      </c>
    </row>
    <row r="10" spans="1:4">
      <c r="B10" t="s">
        <v>279</v>
      </c>
      <c r="C10" s="29">
        <v>1.8</v>
      </c>
      <c r="D10" s="29">
        <v>0.9</v>
      </c>
    </row>
    <row r="11" spans="1:4">
      <c r="B11" t="s">
        <v>280</v>
      </c>
      <c r="C11" s="29">
        <v>1.2000000000000002</v>
      </c>
      <c r="D11" s="29">
        <v>0.4</v>
      </c>
    </row>
    <row r="12" spans="1:4">
      <c r="A12" t="s">
        <v>284</v>
      </c>
      <c r="C12" s="29">
        <v>2.0999999999999996</v>
      </c>
      <c r="D12" s="29">
        <v>0.9</v>
      </c>
    </row>
    <row r="13" spans="1:4">
      <c r="A13" t="s">
        <v>285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276</v>
      </c>
      <c r="C15" s="29">
        <v>1</v>
      </c>
      <c r="D15" s="29">
        <v>0.5</v>
      </c>
    </row>
    <row r="16" spans="1:4">
      <c r="B16" t="s">
        <v>277</v>
      </c>
      <c r="C16" s="29">
        <v>0.375</v>
      </c>
      <c r="D16" s="29">
        <v>0.25</v>
      </c>
    </row>
    <row r="17" spans="1:4">
      <c r="B17" t="s">
        <v>278</v>
      </c>
      <c r="C17" s="29">
        <v>1.0499999999999998</v>
      </c>
      <c r="D17" s="29">
        <v>0.7</v>
      </c>
    </row>
    <row r="18" spans="1:4">
      <c r="B18" t="s">
        <v>281</v>
      </c>
      <c r="C18" s="29">
        <v>0.57500000000000007</v>
      </c>
      <c r="D18" s="29">
        <v>0.25</v>
      </c>
    </row>
    <row r="19" spans="1:4">
      <c r="B19" t="s">
        <v>279</v>
      </c>
      <c r="C19" s="29">
        <v>1.4</v>
      </c>
      <c r="D19" s="29">
        <v>0.55999999999999994</v>
      </c>
    </row>
    <row r="20" spans="1:4">
      <c r="B20" t="s">
        <v>280</v>
      </c>
      <c r="C20" s="29">
        <v>1.8</v>
      </c>
      <c r="D20" s="29">
        <v>0.9</v>
      </c>
    </row>
    <row r="21" spans="1:4">
      <c r="A21" t="s">
        <v>286</v>
      </c>
      <c r="C21" s="29">
        <v>2.4000000000000004</v>
      </c>
      <c r="D21" s="29">
        <v>0.9</v>
      </c>
    </row>
    <row r="22" spans="1:4">
      <c r="A22" t="s">
        <v>287</v>
      </c>
      <c r="C22" s="29">
        <v>0.2</v>
      </c>
      <c r="D22" s="29">
        <v>0.2</v>
      </c>
    </row>
    <row r="23" spans="1:4">
      <c r="A23" t="s">
        <v>274</v>
      </c>
      <c r="C23" s="29">
        <v>1.017857142857143</v>
      </c>
      <c r="D23" s="29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"/>
    </sheetView>
  </sheetViews>
  <sheetFormatPr defaultRowHeight="17"/>
  <cols>
    <col min="1" max="1" width="8.75" customWidth="1"/>
    <col min="2" max="2" width="6.83203125" customWidth="1"/>
    <col min="3" max="3" width="11.08203125" bestFit="1" customWidth="1"/>
    <col min="4" max="4" width="5.5" bestFit="1" customWidth="1"/>
    <col min="5" max="5" width="10.5" customWidth="1"/>
    <col min="6" max="6" width="8.83203125" customWidth="1"/>
    <col min="7" max="7" width="10.582031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070F544E-1200-46E6-9683-EBD8D07FCD19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D32" sqref="D32"/>
    </sheetView>
  </sheetViews>
  <sheetFormatPr defaultRowHeight="17"/>
  <cols>
    <col min="1" max="1" width="6.83203125" customWidth="1"/>
    <col min="2" max="2" width="8.08203125" customWidth="1"/>
    <col min="3" max="4" width="11.08203125" customWidth="1"/>
    <col min="5" max="5" width="11.83203125" customWidth="1"/>
    <col min="6" max="6" width="2.33203125" customWidth="1"/>
    <col min="7" max="7" width="11.08203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J18" sqref="J18"/>
    </sheetView>
  </sheetViews>
  <sheetFormatPr defaultRowHeight="17"/>
  <cols>
    <col min="1" max="1" width="15.08203125" bestFit="1" customWidth="1"/>
    <col min="2" max="2" width="11" bestFit="1" customWidth="1"/>
    <col min="3" max="4" width="12.75" bestFit="1" customWidth="1"/>
    <col min="5" max="5" width="8.332031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J17" sqref="J17"/>
    </sheetView>
  </sheetViews>
  <sheetFormatPr defaultRowHeight="17"/>
  <cols>
    <col min="1" max="1" width="6.5" customWidth="1"/>
    <col min="2" max="2" width="13.33203125" customWidth="1"/>
    <col min="3" max="3" width="9" customWidth="1"/>
    <col min="4" max="4" width="11.25" customWidth="1"/>
    <col min="5" max="5" width="11.83203125" customWidth="1"/>
    <col min="6" max="6" width="2.3320312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 t="s">
        <v>267</v>
      </c>
      <c r="B5" s="24" t="s">
        <v>264</v>
      </c>
      <c r="C5" s="24" t="s">
        <v>288</v>
      </c>
      <c r="D5" s="25" t="s">
        <v>289</v>
      </c>
      <c r="E5" s="25" t="s">
        <v>290</v>
      </c>
      <c r="G5" s="1" t="s">
        <v>263</v>
      </c>
    </row>
    <row r="6" spans="1:7">
      <c r="A6" s="24" t="s">
        <v>291</v>
      </c>
      <c r="B6" s="24" t="s">
        <v>262</v>
      </c>
      <c r="C6" s="24" t="s">
        <v>292</v>
      </c>
      <c r="D6" s="25" t="s">
        <v>293</v>
      </c>
      <c r="E6" s="25" t="s">
        <v>294</v>
      </c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736600</xdr:colOff>
                <xdr:row>0</xdr:row>
                <xdr:rowOff>50800</xdr:rowOff>
              </from>
              <to>
                <xdr:col>4</xdr:col>
                <xdr:colOff>857250</xdr:colOff>
                <xdr:row>1</xdr:row>
                <xdr:rowOff>120650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Lee Holly</cp:lastModifiedBy>
  <cp:lastPrinted>2024-08-17T03:52:28Z</cp:lastPrinted>
  <dcterms:created xsi:type="dcterms:W3CDTF">2023-05-30T06:41:20Z</dcterms:created>
  <dcterms:modified xsi:type="dcterms:W3CDTF">2024-08-17T05:35:14Z</dcterms:modified>
</cp:coreProperties>
</file>