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nop\Desktop\컴활2급실기_2021\06 부록\"/>
    </mc:Choice>
  </mc:AlternateContent>
  <xr:revisionPtr revIDLastSave="0" documentId="13_ncr:1_{C61E2289-2BC4-49E7-8FBB-1C6F6E6E73AA}" xr6:coauthVersionLast="47" xr6:coauthVersionMax="47" xr10:uidLastSave="{00000000-0000-0000-0000-000000000000}"/>
  <bookViews>
    <workbookView xWindow="14400" yWindow="0" windowWidth="14400" windowHeight="15750" xr2:uid="{EE757160-5024-4120-A609-A74D9106D7A4}"/>
  </bookViews>
  <sheets>
    <sheet name="기본" sheetId="5" r:id="rId1"/>
    <sheet name="기출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6" l="1"/>
  <c r="H4" i="5"/>
  <c r="I4" i="5"/>
  <c r="H5" i="5"/>
  <c r="I5" i="5"/>
</calcChain>
</file>

<file path=xl/sharedStrings.xml><?xml version="1.0" encoding="utf-8"?>
<sst xmlns="http://schemas.openxmlformats.org/spreadsheetml/2006/main" count="66" uniqueCount="38">
  <si>
    <t>2급</t>
  </si>
  <si>
    <t>판매부</t>
  </si>
  <si>
    <t>강유라</t>
  </si>
  <si>
    <t>1급</t>
  </si>
  <si>
    <t>기획부</t>
  </si>
  <si>
    <t>최지은</t>
  </si>
  <si>
    <t>박원래</t>
  </si>
  <si>
    <t>김지연</t>
  </si>
  <si>
    <t>지순녀</t>
  </si>
  <si>
    <t>이학봉</t>
  </si>
  <si>
    <t>김경수</t>
  </si>
  <si>
    <t>이승연</t>
  </si>
  <si>
    <t xml:space="preserve">       직급_x000D_
부서</t>
    <phoneticPr fontId="1" type="noConversion"/>
  </si>
  <si>
    <t>기본급</t>
  </si>
  <si>
    <t>직급</t>
  </si>
  <si>
    <t>부서</t>
  </si>
  <si>
    <t>성명</t>
  </si>
  <si>
    <t>부서별 직급별 인원수</t>
  </si>
  <si>
    <t>기본급 지급 현황</t>
  </si>
  <si>
    <t>적립포인트가 600 이상인 VIP 고객</t>
  </si>
  <si>
    <t>일반</t>
  </si>
  <si>
    <t>여</t>
  </si>
  <si>
    <t>K8923</t>
  </si>
  <si>
    <t>VIP</t>
  </si>
  <si>
    <t>남</t>
  </si>
  <si>
    <t>K9375</t>
  </si>
  <si>
    <t>K2385</t>
  </si>
  <si>
    <t>K1753</t>
  </si>
  <si>
    <t>K2840</t>
  </si>
  <si>
    <t>K3948</t>
  </si>
  <si>
    <t>K1125</t>
  </si>
  <si>
    <t>K1001</t>
  </si>
  <si>
    <t>등급</t>
  </si>
  <si>
    <t>적립포인트</t>
  </si>
  <si>
    <t>나이</t>
  </si>
  <si>
    <t>성별</t>
  </si>
  <si>
    <t>고객코드</t>
  </si>
  <si>
    <t>고객 현황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</si>
</sst>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3" fontId="0" fillId="0" borderId="0" xfId="0" applyNumberFormat="1">
      <alignment vertical="center"/>
    </xf>
    <xf numFmtId="41" fontId="0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E0931-2651-4D94-AABC-4D4349AA60EB}">
  <dimension ref="B1:I11"/>
  <sheetViews>
    <sheetView tabSelected="1" workbookViewId="0"/>
  </sheetViews>
  <sheetFormatPr defaultRowHeight="16.5" x14ac:dyDescent="0.3"/>
  <cols>
    <col min="1" max="1" width="2.625" customWidth="1"/>
    <col min="2" max="4" width="7.375" customWidth="1"/>
    <col min="5" max="5" width="10.875" customWidth="1"/>
    <col min="6" max="6" width="1.375" customWidth="1"/>
    <col min="7" max="7" width="9.125" bestFit="1" customWidth="1"/>
    <col min="8" max="9" width="7.375" customWidth="1"/>
  </cols>
  <sheetData>
    <row r="1" spans="2:9" x14ac:dyDescent="0.3">
      <c r="B1" s="16" t="s">
        <v>18</v>
      </c>
      <c r="C1" s="16"/>
      <c r="D1" s="16"/>
      <c r="E1" s="16"/>
      <c r="G1" s="16" t="s">
        <v>17</v>
      </c>
      <c r="H1" s="16"/>
      <c r="I1" s="16"/>
    </row>
    <row r="2" spans="2:9" ht="17.25" thickBot="1" x14ac:dyDescent="0.35"/>
    <row r="3" spans="2:9" ht="31.5" customHeight="1" x14ac:dyDescent="0.3">
      <c r="B3" s="15" t="s">
        <v>16</v>
      </c>
      <c r="C3" s="14" t="s">
        <v>15</v>
      </c>
      <c r="D3" s="14" t="s">
        <v>14</v>
      </c>
      <c r="E3" s="13" t="s">
        <v>13</v>
      </c>
      <c r="G3" s="12" t="s">
        <v>12</v>
      </c>
      <c r="H3" s="11" t="s">
        <v>3</v>
      </c>
      <c r="I3" s="10" t="s">
        <v>0</v>
      </c>
    </row>
    <row r="4" spans="2:9" x14ac:dyDescent="0.3">
      <c r="B4" s="7" t="s">
        <v>11</v>
      </c>
      <c r="C4" s="6" t="s">
        <v>1</v>
      </c>
      <c r="D4" s="6" t="s">
        <v>3</v>
      </c>
      <c r="E4" s="5">
        <v>1450000</v>
      </c>
      <c r="G4" s="7" t="s">
        <v>1</v>
      </c>
      <c r="H4" s="6">
        <f>COUNTIFS(C4:C11,"판매부",D4:D11,"1급")</f>
        <v>2</v>
      </c>
      <c r="I4" s="9">
        <f>COUNTIFS(C4:C11,"판매부",D4:D11,"2급")</f>
        <v>2</v>
      </c>
    </row>
    <row r="5" spans="2:9" ht="17.25" thickBot="1" x14ac:dyDescent="0.35">
      <c r="B5" s="7" t="s">
        <v>10</v>
      </c>
      <c r="C5" s="6" t="s">
        <v>4</v>
      </c>
      <c r="D5" s="6" t="s">
        <v>0</v>
      </c>
      <c r="E5" s="5">
        <v>1350000</v>
      </c>
      <c r="G5" s="4" t="s">
        <v>4</v>
      </c>
      <c r="H5" s="3">
        <f>COUNTIFS(C4:C11,"기획부",D4:D11,"1급")</f>
        <v>2</v>
      </c>
      <c r="I5" s="8">
        <f>COUNTIFS(C4:C11,"기획부",D4:D11,"2급")</f>
        <v>2</v>
      </c>
    </row>
    <row r="6" spans="2:9" x14ac:dyDescent="0.3">
      <c r="B6" s="7" t="s">
        <v>9</v>
      </c>
      <c r="C6" s="6" t="s">
        <v>1</v>
      </c>
      <c r="D6" s="6" t="s">
        <v>0</v>
      </c>
      <c r="E6" s="5">
        <v>1350000</v>
      </c>
    </row>
    <row r="7" spans="2:9" x14ac:dyDescent="0.3">
      <c r="B7" s="7" t="s">
        <v>8</v>
      </c>
      <c r="C7" s="6" t="s">
        <v>4</v>
      </c>
      <c r="D7" s="6" t="s">
        <v>0</v>
      </c>
      <c r="E7" s="5">
        <v>1200000</v>
      </c>
    </row>
    <row r="8" spans="2:9" x14ac:dyDescent="0.3">
      <c r="B8" s="7" t="s">
        <v>7</v>
      </c>
      <c r="C8" s="6" t="s">
        <v>1</v>
      </c>
      <c r="D8" s="6" t="s">
        <v>3</v>
      </c>
      <c r="E8" s="5">
        <v>1450000</v>
      </c>
    </row>
    <row r="9" spans="2:9" x14ac:dyDescent="0.3">
      <c r="B9" s="7" t="s">
        <v>6</v>
      </c>
      <c r="C9" s="6" t="s">
        <v>4</v>
      </c>
      <c r="D9" s="6" t="s">
        <v>3</v>
      </c>
      <c r="E9" s="5">
        <v>1450000</v>
      </c>
    </row>
    <row r="10" spans="2:9" x14ac:dyDescent="0.3">
      <c r="B10" s="7" t="s">
        <v>5</v>
      </c>
      <c r="C10" s="6" t="s">
        <v>4</v>
      </c>
      <c r="D10" s="6" t="s">
        <v>3</v>
      </c>
      <c r="E10" s="5">
        <v>1200000</v>
      </c>
      <c r="F10" s="1"/>
    </row>
    <row r="11" spans="2:9" ht="17.25" thickBot="1" x14ac:dyDescent="0.35">
      <c r="B11" s="4" t="s">
        <v>2</v>
      </c>
      <c r="C11" s="3" t="s">
        <v>1</v>
      </c>
      <c r="D11" s="3" t="s">
        <v>0</v>
      </c>
      <c r="E11" s="2">
        <v>1300000</v>
      </c>
      <c r="F11" s="1"/>
    </row>
  </sheetData>
  <mergeCells count="2">
    <mergeCell ref="B1:E1"/>
    <mergeCell ref="G1:I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931A2-136E-4342-B186-48F404DB0EFC}">
  <dimension ref="A1:E12"/>
  <sheetViews>
    <sheetView workbookViewId="0">
      <selection sqref="A1:E1"/>
    </sheetView>
  </sheetViews>
  <sheetFormatPr defaultRowHeight="16.5" x14ac:dyDescent="0.3"/>
  <cols>
    <col min="4" max="4" width="11" bestFit="1" customWidth="1"/>
  </cols>
  <sheetData>
    <row r="1" spans="1:5" ht="17.25" thickBot="1" x14ac:dyDescent="0.35">
      <c r="A1" s="16" t="s">
        <v>37</v>
      </c>
      <c r="B1" s="16"/>
      <c r="C1" s="16"/>
      <c r="D1" s="16"/>
      <c r="E1" s="16"/>
    </row>
    <row r="2" spans="1:5" x14ac:dyDescent="0.3">
      <c r="A2" s="15" t="s">
        <v>36</v>
      </c>
      <c r="B2" s="14" t="s">
        <v>35</v>
      </c>
      <c r="C2" s="14" t="s">
        <v>34</v>
      </c>
      <c r="D2" s="14" t="s">
        <v>33</v>
      </c>
      <c r="E2" s="13" t="s">
        <v>32</v>
      </c>
    </row>
    <row r="3" spans="1:5" x14ac:dyDescent="0.3">
      <c r="A3" s="7" t="s">
        <v>31</v>
      </c>
      <c r="B3" s="6" t="s">
        <v>24</v>
      </c>
      <c r="C3" s="6">
        <v>66</v>
      </c>
      <c r="D3" s="6">
        <v>580</v>
      </c>
      <c r="E3" s="9" t="s">
        <v>23</v>
      </c>
    </row>
    <row r="4" spans="1:5" x14ac:dyDescent="0.3">
      <c r="A4" s="7" t="s">
        <v>30</v>
      </c>
      <c r="B4" s="6" t="s">
        <v>24</v>
      </c>
      <c r="C4" s="6">
        <v>48</v>
      </c>
      <c r="D4" s="6">
        <v>700</v>
      </c>
      <c r="E4" s="9" t="s">
        <v>23</v>
      </c>
    </row>
    <row r="5" spans="1:5" x14ac:dyDescent="0.3">
      <c r="A5" s="7" t="s">
        <v>29</v>
      </c>
      <c r="B5" s="6" t="s">
        <v>21</v>
      </c>
      <c r="C5" s="6">
        <v>32</v>
      </c>
      <c r="D5" s="6">
        <v>650</v>
      </c>
      <c r="E5" s="9" t="s">
        <v>20</v>
      </c>
    </row>
    <row r="6" spans="1:5" x14ac:dyDescent="0.3">
      <c r="A6" s="7" t="s">
        <v>28</v>
      </c>
      <c r="B6" s="6" t="s">
        <v>21</v>
      </c>
      <c r="C6" s="6">
        <v>29</v>
      </c>
      <c r="D6" s="6">
        <v>500</v>
      </c>
      <c r="E6" s="9" t="s">
        <v>20</v>
      </c>
    </row>
    <row r="7" spans="1:5" x14ac:dyDescent="0.3">
      <c r="A7" s="7" t="s">
        <v>27</v>
      </c>
      <c r="B7" s="6" t="s">
        <v>21</v>
      </c>
      <c r="C7" s="6">
        <v>46</v>
      </c>
      <c r="D7" s="6">
        <v>685</v>
      </c>
      <c r="E7" s="9" t="s">
        <v>23</v>
      </c>
    </row>
    <row r="8" spans="1:5" x14ac:dyDescent="0.3">
      <c r="A8" s="7" t="s">
        <v>26</v>
      </c>
      <c r="B8" s="6" t="s">
        <v>24</v>
      </c>
      <c r="C8" s="6">
        <v>33</v>
      </c>
      <c r="D8" s="6">
        <v>420</v>
      </c>
      <c r="E8" s="9" t="s">
        <v>20</v>
      </c>
    </row>
    <row r="9" spans="1:5" x14ac:dyDescent="0.3">
      <c r="A9" s="7" t="s">
        <v>25</v>
      </c>
      <c r="B9" s="6" t="s">
        <v>24</v>
      </c>
      <c r="C9" s="6">
        <v>52</v>
      </c>
      <c r="D9" s="6">
        <v>600</v>
      </c>
      <c r="E9" s="9" t="s">
        <v>23</v>
      </c>
    </row>
    <row r="10" spans="1:5" ht="17.25" thickBot="1" x14ac:dyDescent="0.35">
      <c r="A10" s="4" t="s">
        <v>22</v>
      </c>
      <c r="B10" s="3" t="s">
        <v>21</v>
      </c>
      <c r="C10" s="3">
        <v>45</v>
      </c>
      <c r="D10" s="3">
        <v>360</v>
      </c>
      <c r="E10" s="8" t="s">
        <v>20</v>
      </c>
    </row>
    <row r="11" spans="1:5" ht="17.25" thickBot="1" x14ac:dyDescent="0.35"/>
    <row r="12" spans="1:5" ht="17.25" thickBot="1" x14ac:dyDescent="0.35">
      <c r="A12" s="19" t="s">
        <v>19</v>
      </c>
      <c r="B12" s="18"/>
      <c r="C12" s="18"/>
      <c r="D12" s="18"/>
      <c r="E12" s="17" t="str">
        <f>COUNTIFS(D3:D10,"&gt;=600",E3:E10,"VIP")&amp;"명"</f>
        <v>3명</v>
      </c>
    </row>
  </sheetData>
  <mergeCells count="2">
    <mergeCell ref="A12:D12"/>
    <mergeCell ref="A1:E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기본</vt:lpstr>
      <vt:lpstr>기출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시나공</cp:lastModifiedBy>
  <dcterms:created xsi:type="dcterms:W3CDTF">2023-04-27T02:31:42Z</dcterms:created>
  <dcterms:modified xsi:type="dcterms:W3CDTF">2023-04-27T03:03:00Z</dcterms:modified>
</cp:coreProperties>
</file>