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TER\Desktop\"/>
    </mc:Choice>
  </mc:AlternateContent>
  <xr:revisionPtr revIDLastSave="0" documentId="13_ncr:1_{D58AF969-DD02-4EF6-8434-6120DC0DB435}" xr6:coauthVersionLast="47" xr6:coauthVersionMax="47" xr10:uidLastSave="{00000000-0000-0000-0000-000000000000}"/>
  <bookViews>
    <workbookView xWindow="-108" yWindow="-108" windowWidth="30936" windowHeight="16776" activeTab="1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8" i="5"/>
  <c r="F10" i="5"/>
  <c r="F19" i="5"/>
  <c r="F11" i="5"/>
  <c r="F6" i="5"/>
  <c r="F8" i="5"/>
  <c r="F9" i="5"/>
  <c r="F7" i="5"/>
  <c r="F4" i="5"/>
  <c r="F16" i="5"/>
  <c r="F14" i="5"/>
  <c r="F15" i="5"/>
  <c r="F17" i="5"/>
  <c r="F5" i="5"/>
  <c r="F12" i="5"/>
  <c r="F13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황준영</author>
  </authors>
  <commentList>
    <comment ref="H13" authorId="0" shapeId="0" xr:uid="{093B807F-6C84-40E1-873A-686EE12287DE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<sst xmlns="http://schemas.openxmlformats.org/spreadsheetml/2006/main" count="305" uniqueCount="212">
  <si>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</si>
  <si>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</si>
  <si>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</si>
  <si>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</si>
  <si>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</si>
  <si>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</si>
  <si>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</si>
  <si>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</si>
  <si>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</si>
  <si>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</si>
  <si>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</si>
  <si>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</si>
  <si>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</si>
  <si>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</si>
  <si>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</si>
  <si>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</si>
  <si>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</si>
  <si>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</si>
  <si>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</si>
  <si>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</si>
  <si>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</si>
  <si>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</si>
  <si>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</si>
  <si>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</si>
  <si>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</si>
  <si>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</si>
  <si>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</si>
  <si>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</si>
  <si>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</si>
  <si>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</si>
  <si>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</si>
  <si>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</si>
  <si>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</si>
  <si>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</si>
  <si>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</si>
  <si>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</si>
  <si>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</si>
  <si>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</si>
  <si>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</si>
  <si>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</si>
  <si>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</si>
  <si>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</si>
  <si>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</si>
  <si>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</si>
  <si>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</si>
  <si>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</si>
  <si>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</si>
  <si>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</si>
  <si>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</si>
  <si>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</si>
  <si>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</si>
  <si>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</si>
  <si>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</si>
  <si>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</si>
  <si>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</si>
  <si>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</si>
  <si>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</si>
  <si>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</si>
  <si>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</si>
  <si>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</si>
  <si>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</si>
  <si>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</si>
  <si>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</si>
  <si>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</si>
  <si>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</si>
  <si>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</si>
  <si>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</si>
  <si>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</si>
  <si>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</si>
  <si>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</si>
  <si>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</si>
  <si>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</si>
  <si>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</si>
  <si>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</si>
  <si>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</si>
  <si>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</si>
  <si>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</si>
  <si>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</si>
  <si>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</si>
  <si>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</si>
  <si>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</si>
  <si>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</si>
  <si>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</si>
  <si>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</si>
  <si>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</si>
  <si>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</si>
  <si>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</si>
  <si>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</si>
  <si>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</si>
  <si>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</si>
  <si>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</si>
  <si>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</si>
  <si>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</si>
  <si>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</si>
  <si>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</si>
  <si>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</si>
  <si>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</si>
  <si>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</si>
  <si>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</si>
  <si>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</si>
  <si>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</si>
  <si>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</si>
  <si>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</si>
  <si>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</si>
  <si>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</si>
  <si>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</si>
  <si>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</si>
  <si>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</si>
  <si>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</si>
  <si>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</si>
  <si>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</si>
  <si>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</si>
  <si>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</si>
  <si>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</si>
  <si>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</si>
  <si>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</si>
  <si>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</si>
  <si>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</si>
  <si>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</si>
  <si>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</si>
  <si>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</si>
  <si>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</si>
  <si>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</si>
  <si>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</si>
  <si>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</si>
  <si>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</si>
  <si>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</si>
  <si>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</si>
  <si>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</si>
  <si>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</si>
  <si>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</si>
  <si>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</si>
  <si>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</si>
  <si>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</si>
  <si>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</si>
  <si>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</si>
  <si>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</si>
  <si>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</si>
  <si>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</si>
  <si>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</si>
  <si>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</si>
  <si>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</si>
  <si>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</si>
  <si>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</si>
  <si>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</si>
  <si>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</si>
  <si>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</si>
  <si>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</si>
  <si>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</si>
  <si>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</si>
  <si>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</si>
  <si>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</si>
  <si>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</si>
  <si>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</si>
  <si>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</si>
  <si>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</si>
  <si>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</si>
  <si>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</si>
  <si>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</si>
  <si>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</si>
  <si>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</si>
  <si>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</si>
  <si>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</si>
  <si>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</si>
  <si>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</si>
  <si>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</si>
  <si>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</si>
  <si>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</si>
  <si>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</si>
  <si>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</si>
  <si>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</si>
  <si>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</si>
  <si>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</si>
  <si>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</si>
  <si>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</si>
  <si>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</si>
  <si>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</si>
  <si>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</si>
  <si>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</si>
  <si>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</si>
  <si>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</si>
  <si>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</si>
  <si>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</si>
  <si>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</si>
  <si>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</si>
  <si>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</si>
  <si>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</si>
  <si>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</si>
  <si>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</si>
  <si>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성별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</si>
  <si>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</si>
  <si>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</si>
  <si>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</si>
  <si>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</si>
  <si>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</si>
  <si>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</si>
  <si>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</si>
  <si>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</si>
  <si>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</si>
  <si>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</si>
  <si>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</si>
  <si>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</si>
  <si>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</si>
  <si>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</si>
  <si>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</si>
  <si>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</si>
  <si>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</si>
  <si>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여</t>
    <phoneticPr fontId="1" type="noConversion"/>
  </si>
  <si>
    <t>남</t>
    <phoneticPr fontId="1" type="noConversion"/>
  </si>
  <si>
    <t>(모두)</t>
  </si>
  <si>
    <t>총합계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</si>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</sst>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179" fontId="0" fillId="0" borderId="9" xfId="0" applyNumberFormat="1" applyBorder="1">
      <alignment vertical="center"/>
    </xf>
    <xf numFmtId="179" fontId="0" fillId="0" borderId="12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1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8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숙박비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차트작업!$D$4:$D$8</c:f>
              <c:numCache>
                <c:formatCode>_(* #,##0_);_(* \(#,##0\);_(* "-"_);_(@_)</c:formatCode>
                <c:ptCount val="5"/>
                <c:pt idx="0">
                  <c:v>45000</c:v>
                </c:pt>
                <c:pt idx="1">
                  <c:v>50000</c:v>
                </c:pt>
                <c:pt idx="2">
                  <c:v>40000</c:v>
                </c:pt>
                <c:pt idx="3">
                  <c:v>35000</c:v>
                </c:pt>
                <c:pt idx="4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1372095"/>
        <c:axId val="451373055"/>
      </c:bar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황준영" refreshedDate="46155.087912037037" createdVersion="8" refreshedVersion="8" minRefreshableVersion="3" recordCount="12" xr:uid="{B7288BD8-BA3F-4393-A9CC-E48F523AC944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ADCA13-5364-4C8F-8D09-239F95B12E15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compact="0" compactData="0" multipleFieldFilters="0">
  <location ref="A20:E25" firstHeaderRow="1" firstDataRow="2" firstDataCol="1" rowPageCount="1" colPageCount="1"/>
  <pivotFields count="8">
    <pivotField axis="axisRow" compact="0" outline="0" showAll="0" sortType="descending">
      <items count="4">
        <item x="1"/>
        <item x="2"/>
        <item x="0"/>
        <item t="default"/>
      </items>
    </pivotField>
    <pivotField axis="axisPage" compact="0" outline="0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compact="0" outline="0" showAll="0">
      <items count="5">
        <item x="1"/>
        <item x="2"/>
        <item x="0"/>
        <item x="3"/>
        <item t="default"/>
      </items>
    </pivotField>
    <pivotField compact="0" outline="0" showAll="0"/>
    <pivotField compact="0" numFmtId="41" outline="0" showAll="0"/>
    <pivotField compact="0" numFmtId="41" outline="0" showAll="0"/>
    <pivotField compact="0" numFmtId="41" outline="0" showAll="0"/>
    <pivotField dataField="1" compact="0" numFmtId="41" outline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1" sqref="F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  <row r="4" spans="1:6" x14ac:dyDescent="0.4">
      <c r="A4" s="1" t="s">
        <v>193</v>
      </c>
      <c r="B4" s="1" t="s">
        <v>200</v>
      </c>
      <c r="C4" s="1" t="s">
        <v>207</v>
      </c>
      <c r="D4" s="1">
        <v>98</v>
      </c>
      <c r="E4" s="1">
        <v>88</v>
      </c>
      <c r="F4" s="1">
        <v>90</v>
      </c>
    </row>
    <row r="5" spans="1:6" x14ac:dyDescent="0.4">
      <c r="A5" s="1" t="s">
        <v>194</v>
      </c>
      <c r="B5" s="1" t="s">
        <v>201</v>
      </c>
      <c r="C5" s="1" t="s">
        <v>208</v>
      </c>
      <c r="D5" s="1">
        <v>91</v>
      </c>
      <c r="E5" s="1">
        <v>88</v>
      </c>
      <c r="F5" s="1">
        <v>70</v>
      </c>
    </row>
    <row r="6" spans="1:6" x14ac:dyDescent="0.4">
      <c r="A6" s="1" t="s">
        <v>195</v>
      </c>
      <c r="B6" s="1" t="s">
        <v>202</v>
      </c>
      <c r="C6" s="1" t="s">
        <v>208</v>
      </c>
      <c r="D6" s="1">
        <v>88</v>
      </c>
      <c r="E6" s="1">
        <v>92</v>
      </c>
      <c r="F6" s="1">
        <v>60</v>
      </c>
    </row>
    <row r="7" spans="1:6" x14ac:dyDescent="0.4">
      <c r="A7" s="1" t="s">
        <v>196</v>
      </c>
      <c r="B7" s="1" t="s">
        <v>203</v>
      </c>
      <c r="C7" s="1" t="s">
        <v>208</v>
      </c>
      <c r="D7" s="1">
        <v>96</v>
      </c>
      <c r="E7" s="1">
        <v>90</v>
      </c>
      <c r="F7" s="1">
        <v>95</v>
      </c>
    </row>
    <row r="8" spans="1:6" x14ac:dyDescent="0.4">
      <c r="A8" s="1" t="s">
        <v>197</v>
      </c>
      <c r="B8" s="1" t="s">
        <v>204</v>
      </c>
      <c r="C8" s="1" t="s">
        <v>208</v>
      </c>
      <c r="D8" s="1">
        <v>78</v>
      </c>
      <c r="E8" s="1">
        <v>88</v>
      </c>
      <c r="F8" s="1">
        <v>90</v>
      </c>
    </row>
    <row r="9" spans="1:6" x14ac:dyDescent="0.4">
      <c r="A9" s="1" t="s">
        <v>198</v>
      </c>
      <c r="B9" s="1" t="s">
        <v>205</v>
      </c>
      <c r="C9" s="1" t="s">
        <v>208</v>
      </c>
      <c r="D9" s="1">
        <v>91</v>
      </c>
      <c r="E9" s="1">
        <v>70</v>
      </c>
      <c r="F9" s="1">
        <v>80</v>
      </c>
    </row>
    <row r="10" spans="1:6" x14ac:dyDescent="0.4">
      <c r="A10" s="1" t="s">
        <v>199</v>
      </c>
      <c r="B10" s="1" t="s">
        <v>206</v>
      </c>
      <c r="C10" s="1" t="s">
        <v>208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tabSelected="1" workbookViewId="0">
      <selection activeCell="H5" activeCellId="2" sqref="D5:D16 F5:F16 H5:H16"/>
    </sheetView>
  </sheetViews>
  <sheetFormatPr defaultRowHeight="17.399999999999999" x14ac:dyDescent="0.4"/>
  <cols>
    <col min="4" max="4" width="11.5" bestFit="1" customWidth="1"/>
    <col min="6" max="6" width="11.5" bestFit="1" customWidth="1"/>
    <col min="8" max="8" width="11.5" bestFit="1" customWidth="1"/>
  </cols>
  <sheetData>
    <row r="1" spans="1:8" ht="27.6" x14ac:dyDescent="0.4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8" thickBot="1" x14ac:dyDescent="0.45"/>
    <row r="3" spans="1:8" x14ac:dyDescent="0.4">
      <c r="A3" s="19" t="s">
        <v>82</v>
      </c>
      <c r="B3" s="20" t="s">
        <v>83</v>
      </c>
      <c r="C3" s="20" t="s">
        <v>84</v>
      </c>
      <c r="D3" s="20"/>
      <c r="E3" s="20" t="s">
        <v>85</v>
      </c>
      <c r="F3" s="20"/>
      <c r="G3" s="20" t="s">
        <v>18</v>
      </c>
      <c r="H3" s="21"/>
    </row>
    <row r="4" spans="1:8" x14ac:dyDescent="0.4">
      <c r="A4" s="22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3" t="s">
        <v>86</v>
      </c>
    </row>
    <row r="5" spans="1:8" x14ac:dyDescent="0.4">
      <c r="A5" s="24" t="s">
        <v>87</v>
      </c>
      <c r="B5" s="5" t="s">
        <v>88</v>
      </c>
      <c r="C5" s="5">
        <v>53</v>
      </c>
      <c r="D5" s="31">
        <v>116600</v>
      </c>
      <c r="E5" s="5">
        <v>34</v>
      </c>
      <c r="F5" s="31">
        <v>74800</v>
      </c>
      <c r="G5" s="5">
        <v>34</v>
      </c>
      <c r="H5" s="29">
        <v>74800</v>
      </c>
    </row>
    <row r="6" spans="1:8" x14ac:dyDescent="0.4">
      <c r="A6" s="24" t="s">
        <v>87</v>
      </c>
      <c r="B6" s="5" t="s">
        <v>89</v>
      </c>
      <c r="C6" s="5">
        <v>37</v>
      </c>
      <c r="D6" s="31">
        <v>85100</v>
      </c>
      <c r="E6" s="5">
        <v>26</v>
      </c>
      <c r="F6" s="31">
        <v>59800</v>
      </c>
      <c r="G6" s="5">
        <v>27</v>
      </c>
      <c r="H6" s="29">
        <v>62100</v>
      </c>
    </row>
    <row r="7" spans="1:8" x14ac:dyDescent="0.4">
      <c r="A7" s="24" t="s">
        <v>87</v>
      </c>
      <c r="B7" s="5" t="s">
        <v>90</v>
      </c>
      <c r="C7" s="5">
        <v>48</v>
      </c>
      <c r="D7" s="31">
        <v>103200</v>
      </c>
      <c r="E7" s="5">
        <v>47</v>
      </c>
      <c r="F7" s="31">
        <v>101050</v>
      </c>
      <c r="G7" s="5">
        <v>52</v>
      </c>
      <c r="H7" s="29">
        <v>111800</v>
      </c>
    </row>
    <row r="8" spans="1:8" x14ac:dyDescent="0.4">
      <c r="A8" s="24" t="s">
        <v>91</v>
      </c>
      <c r="B8" s="5" t="s">
        <v>88</v>
      </c>
      <c r="C8" s="5">
        <v>56</v>
      </c>
      <c r="D8" s="31">
        <v>123200</v>
      </c>
      <c r="E8" s="5">
        <v>18</v>
      </c>
      <c r="F8" s="31">
        <v>39600</v>
      </c>
      <c r="G8" s="5">
        <v>19</v>
      </c>
      <c r="H8" s="29">
        <v>41800</v>
      </c>
    </row>
    <row r="9" spans="1:8" x14ac:dyDescent="0.4">
      <c r="A9" s="24" t="s">
        <v>91</v>
      </c>
      <c r="B9" s="5" t="s">
        <v>89</v>
      </c>
      <c r="C9" s="5">
        <v>27</v>
      </c>
      <c r="D9" s="31">
        <v>62100</v>
      </c>
      <c r="E9" s="5">
        <v>26</v>
      </c>
      <c r="F9" s="31">
        <v>59800</v>
      </c>
      <c r="G9" s="5">
        <v>22</v>
      </c>
      <c r="H9" s="29">
        <v>50600</v>
      </c>
    </row>
    <row r="10" spans="1:8" x14ac:dyDescent="0.4">
      <c r="A10" s="24" t="s">
        <v>91</v>
      </c>
      <c r="B10" s="5" t="s">
        <v>90</v>
      </c>
      <c r="C10" s="5">
        <v>61</v>
      </c>
      <c r="D10" s="31">
        <v>131150</v>
      </c>
      <c r="E10" s="5">
        <v>54</v>
      </c>
      <c r="F10" s="31">
        <v>116100</v>
      </c>
      <c r="G10" s="5">
        <v>33</v>
      </c>
      <c r="H10" s="29">
        <v>70950</v>
      </c>
    </row>
    <row r="11" spans="1:8" x14ac:dyDescent="0.4">
      <c r="A11" s="24" t="s">
        <v>92</v>
      </c>
      <c r="B11" s="5" t="s">
        <v>88</v>
      </c>
      <c r="C11" s="5">
        <v>13</v>
      </c>
      <c r="D11" s="31">
        <v>28600</v>
      </c>
      <c r="E11" s="5">
        <v>61</v>
      </c>
      <c r="F11" s="31">
        <v>134200</v>
      </c>
      <c r="G11" s="5">
        <v>45</v>
      </c>
      <c r="H11" s="29">
        <v>99000</v>
      </c>
    </row>
    <row r="12" spans="1:8" x14ac:dyDescent="0.4">
      <c r="A12" s="24" t="s">
        <v>92</v>
      </c>
      <c r="B12" s="5" t="s">
        <v>89</v>
      </c>
      <c r="C12" s="5">
        <v>45</v>
      </c>
      <c r="D12" s="31">
        <v>103500</v>
      </c>
      <c r="E12" s="5">
        <v>31</v>
      </c>
      <c r="F12" s="31">
        <v>71300</v>
      </c>
      <c r="G12" s="5">
        <v>0</v>
      </c>
      <c r="H12" s="29">
        <v>0</v>
      </c>
    </row>
    <row r="13" spans="1:8" x14ac:dyDescent="0.4">
      <c r="A13" s="24" t="s">
        <v>92</v>
      </c>
      <c r="B13" s="5" t="s">
        <v>90</v>
      </c>
      <c r="C13" s="5">
        <v>41</v>
      </c>
      <c r="D13" s="31">
        <v>88150</v>
      </c>
      <c r="E13" s="5">
        <v>42</v>
      </c>
      <c r="F13" s="31">
        <v>90300</v>
      </c>
      <c r="G13" s="5">
        <v>60</v>
      </c>
      <c r="H13" s="29">
        <v>129000</v>
      </c>
    </row>
    <row r="14" spans="1:8" x14ac:dyDescent="0.4">
      <c r="A14" s="24" t="s">
        <v>93</v>
      </c>
      <c r="B14" s="5" t="s">
        <v>88</v>
      </c>
      <c r="C14" s="5">
        <v>24</v>
      </c>
      <c r="D14" s="31">
        <v>52800</v>
      </c>
      <c r="E14" s="5">
        <v>0</v>
      </c>
      <c r="F14" s="31">
        <v>0</v>
      </c>
      <c r="G14" s="5">
        <v>49</v>
      </c>
      <c r="H14" s="29">
        <v>107800</v>
      </c>
    </row>
    <row r="15" spans="1:8" x14ac:dyDescent="0.4">
      <c r="A15" s="24" t="s">
        <v>93</v>
      </c>
      <c r="B15" s="5" t="s">
        <v>89</v>
      </c>
      <c r="C15" s="5">
        <v>38</v>
      </c>
      <c r="D15" s="31">
        <v>87400</v>
      </c>
      <c r="E15" s="5">
        <v>43</v>
      </c>
      <c r="F15" s="31">
        <v>98900</v>
      </c>
      <c r="G15" s="5">
        <v>27</v>
      </c>
      <c r="H15" s="29">
        <v>62100</v>
      </c>
    </row>
    <row r="16" spans="1:8" ht="18" thickBot="1" x14ac:dyDescent="0.45">
      <c r="A16" s="25" t="s">
        <v>93</v>
      </c>
      <c r="B16" s="26" t="s">
        <v>90</v>
      </c>
      <c r="C16" s="26">
        <v>27</v>
      </c>
      <c r="D16" s="32">
        <v>58050</v>
      </c>
      <c r="E16" s="26">
        <v>67</v>
      </c>
      <c r="F16" s="32">
        <v>144050</v>
      </c>
      <c r="G16" s="26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L13" sqref="L13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12" t="s">
        <v>94</v>
      </c>
      <c r="B1" s="12"/>
      <c r="C1" s="12"/>
      <c r="D1" s="12"/>
      <c r="E1" s="12"/>
      <c r="F1" s="12"/>
      <c r="G1" s="12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A4:G15">
    <cfRule type="cellIs" dxfId="6" priority="3" operator="greaterThan">
      <formula>$C3&gt;200</formula>
    </cfRule>
  </conditionalFormatting>
  <conditionalFormatting sqref="C4:C15">
    <cfRule type="cellIs" dxfId="5" priority="2" operator="greaterThan">
      <formula>200</formula>
    </cfRule>
  </conditionalFormatting>
  <conditionalFormatting sqref="G4:G15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workbookViewId="0"/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/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/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/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/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/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/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/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/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/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/>
      <c r="F12" s="13" t="s">
        <v>38</v>
      </c>
      <c r="G12" s="14"/>
      <c r="H12" s="14"/>
      <c r="I12" s="14"/>
      <c r="J12" s="15"/>
      <c r="K12" s="5"/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3</v>
      </c>
      <c r="E16" s="5"/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/>
      <c r="G17" s="5" t="s">
        <v>176</v>
      </c>
      <c r="H17" s="5">
        <v>68</v>
      </c>
      <c r="I17" s="5">
        <v>75</v>
      </c>
      <c r="J17" s="9">
        <f t="shared" ref="J17:J24" si="0">SUM(H17:I17)</f>
        <v>143</v>
      </c>
    </row>
    <row r="18" spans="1:10" x14ac:dyDescent="0.4">
      <c r="A18" s="5" t="s">
        <v>53</v>
      </c>
      <c r="B18" s="5">
        <v>0</v>
      </c>
      <c r="C18" s="5">
        <v>2</v>
      </c>
      <c r="D18" s="5">
        <v>0</v>
      </c>
      <c r="E18" s="5"/>
      <c r="G18" s="5" t="s">
        <v>177</v>
      </c>
      <c r="H18" s="5">
        <v>83</v>
      </c>
      <c r="I18" s="5">
        <v>90</v>
      </c>
      <c r="J18" s="9">
        <f t="shared" si="0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2</v>
      </c>
      <c r="E19" s="5"/>
      <c r="G19" s="5" t="s">
        <v>178</v>
      </c>
      <c r="H19" s="5">
        <v>86</v>
      </c>
      <c r="I19" s="5">
        <v>89</v>
      </c>
      <c r="J19" s="9">
        <f t="shared" si="0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/>
      <c r="G20" s="5" t="s">
        <v>179</v>
      </c>
      <c r="H20" s="5">
        <v>94</v>
      </c>
      <c r="I20" s="5">
        <v>91</v>
      </c>
      <c r="J20" s="9">
        <f t="shared" si="0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/>
      <c r="G21" s="5" t="s">
        <v>180</v>
      </c>
      <c r="H21" s="5">
        <v>95</v>
      </c>
      <c r="I21" s="5">
        <v>93</v>
      </c>
      <c r="J21" s="9">
        <f t="shared" si="0"/>
        <v>188</v>
      </c>
    </row>
    <row r="22" spans="1:10" x14ac:dyDescent="0.4">
      <c r="A22" s="5" t="s">
        <v>58</v>
      </c>
      <c r="B22" s="5">
        <v>1</v>
      </c>
      <c r="C22" s="5">
        <v>0</v>
      </c>
      <c r="D22" s="5">
        <v>1</v>
      </c>
      <c r="E22" s="5"/>
      <c r="G22" s="5" t="s">
        <v>181</v>
      </c>
      <c r="H22" s="5">
        <v>87</v>
      </c>
      <c r="I22" s="5">
        <v>88</v>
      </c>
      <c r="J22" s="9">
        <f t="shared" si="0"/>
        <v>175</v>
      </c>
    </row>
    <row r="23" spans="1:10" x14ac:dyDescent="0.4">
      <c r="A23" s="5" t="s">
        <v>60</v>
      </c>
      <c r="B23" s="5">
        <v>2</v>
      </c>
      <c r="C23" s="5">
        <v>4</v>
      </c>
      <c r="D23" s="5">
        <v>2</v>
      </c>
      <c r="E23" s="5"/>
      <c r="G23" s="5" t="s">
        <v>182</v>
      </c>
      <c r="H23" s="5">
        <v>88</v>
      </c>
      <c r="I23" s="5">
        <v>85</v>
      </c>
      <c r="J23" s="9">
        <f t="shared" si="0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/>
      <c r="G24" s="5" t="s">
        <v>183</v>
      </c>
      <c r="H24" s="5">
        <v>93</v>
      </c>
      <c r="I24" s="5">
        <v>78</v>
      </c>
      <c r="J24" s="9">
        <f t="shared" si="0"/>
        <v>171</v>
      </c>
    </row>
    <row r="25" spans="1:10" x14ac:dyDescent="0.4">
      <c r="A25" s="5" t="s">
        <v>62</v>
      </c>
      <c r="B25" s="5">
        <v>1</v>
      </c>
      <c r="C25" s="5">
        <v>3</v>
      </c>
      <c r="D25" s="5">
        <v>3</v>
      </c>
      <c r="E25" s="5"/>
      <c r="G25" s="13" t="s">
        <v>185</v>
      </c>
      <c r="H25" s="14"/>
      <c r="I25" s="15"/>
      <c r="J25" s="10"/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/>
    </row>
    <row r="30" spans="1:10" x14ac:dyDescent="0.4">
      <c r="A30" s="5" t="s">
        <v>69</v>
      </c>
      <c r="B30" s="5" t="s">
        <v>70</v>
      </c>
      <c r="C30" s="5">
        <v>174</v>
      </c>
      <c r="D30" s="7"/>
    </row>
    <row r="31" spans="1:10" x14ac:dyDescent="0.4">
      <c r="A31" s="5" t="s">
        <v>71</v>
      </c>
      <c r="B31" s="5" t="s">
        <v>68</v>
      </c>
      <c r="C31" s="5">
        <v>120</v>
      </c>
      <c r="D31" s="7"/>
    </row>
    <row r="32" spans="1:10" x14ac:dyDescent="0.4">
      <c r="A32" s="5" t="s">
        <v>72</v>
      </c>
      <c r="B32" s="5" t="s">
        <v>73</v>
      </c>
      <c r="C32" s="5">
        <v>97</v>
      </c>
      <c r="D32" s="7"/>
    </row>
    <row r="33" spans="1:10" x14ac:dyDescent="0.4">
      <c r="A33" s="5" t="s">
        <v>74</v>
      </c>
      <c r="B33" s="5" t="s">
        <v>68</v>
      </c>
      <c r="C33" s="5">
        <v>84</v>
      </c>
      <c r="D33" s="7"/>
    </row>
    <row r="34" spans="1:10" x14ac:dyDescent="0.4">
      <c r="A34" s="5" t="s">
        <v>75</v>
      </c>
      <c r="B34" s="5" t="s">
        <v>70</v>
      </c>
      <c r="C34" s="5">
        <v>126</v>
      </c>
      <c r="D34" s="7"/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/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/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L13" sqref="L13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12" t="s">
        <v>113</v>
      </c>
      <c r="B1" s="12"/>
      <c r="C1" s="12"/>
      <c r="D1" s="12"/>
      <c r="E1" s="12"/>
      <c r="F1" s="12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122</v>
      </c>
      <c r="B12" s="5">
        <v>100</v>
      </c>
      <c r="C12" s="7">
        <v>37500</v>
      </c>
      <c r="D12" s="8">
        <v>118</v>
      </c>
      <c r="E12" s="5">
        <v>82</v>
      </c>
      <c r="F12" s="7">
        <f>C12*D12</f>
        <v>4425000</v>
      </c>
    </row>
    <row r="13" spans="1:6" x14ac:dyDescent="0.4">
      <c r="A13" s="5" t="s">
        <v>122</v>
      </c>
      <c r="B13" s="5">
        <v>90</v>
      </c>
      <c r="C13" s="7">
        <v>37500</v>
      </c>
      <c r="D13" s="8">
        <v>120</v>
      </c>
      <c r="E13" s="5">
        <v>80</v>
      </c>
      <c r="F13" s="7">
        <f>C13*D13</f>
        <v>4500000</v>
      </c>
    </row>
    <row r="14" spans="1:6" x14ac:dyDescent="0.4">
      <c r="A14" s="5" t="s">
        <v>122</v>
      </c>
      <c r="B14" s="5">
        <v>105</v>
      </c>
      <c r="C14" s="7">
        <v>37500</v>
      </c>
      <c r="D14" s="5">
        <v>95</v>
      </c>
      <c r="E14" s="5">
        <v>105</v>
      </c>
      <c r="F14" s="7">
        <f>C14*D14</f>
        <v>3562500</v>
      </c>
    </row>
    <row r="15" spans="1:6" x14ac:dyDescent="0.4">
      <c r="A15" s="5" t="s">
        <v>122</v>
      </c>
      <c r="B15" s="5">
        <v>95</v>
      </c>
      <c r="C15" s="7">
        <v>37500</v>
      </c>
      <c r="D15" s="5">
        <v>99</v>
      </c>
      <c r="E15" s="5">
        <v>101</v>
      </c>
      <c r="F15" s="7">
        <f>C15*D15</f>
        <v>3712500</v>
      </c>
    </row>
    <row r="16" spans="1:6" x14ac:dyDescent="0.4">
      <c r="A16" s="5" t="s">
        <v>119</v>
      </c>
      <c r="B16" s="5">
        <v>95</v>
      </c>
      <c r="C16" s="7">
        <v>42000</v>
      </c>
      <c r="D16" s="8">
        <v>94</v>
      </c>
      <c r="E16" s="5">
        <v>106</v>
      </c>
      <c r="F16" s="7">
        <f>C16*D16</f>
        <v>3948000</v>
      </c>
    </row>
    <row r="17" spans="1:6" x14ac:dyDescent="0.4">
      <c r="A17" s="5" t="s">
        <v>119</v>
      </c>
      <c r="B17" s="5">
        <v>90</v>
      </c>
      <c r="C17" s="7">
        <v>42000</v>
      </c>
      <c r="D17" s="8">
        <v>102</v>
      </c>
      <c r="E17" s="5">
        <v>98</v>
      </c>
      <c r="F17" s="7">
        <f>C17*D17</f>
        <v>4284000</v>
      </c>
    </row>
    <row r="18" spans="1:6" x14ac:dyDescent="0.4">
      <c r="A18" s="5" t="s">
        <v>119</v>
      </c>
      <c r="B18" s="5">
        <v>105</v>
      </c>
      <c r="C18" s="7">
        <v>42000</v>
      </c>
      <c r="D18" s="5">
        <v>47</v>
      </c>
      <c r="E18" s="5">
        <v>153</v>
      </c>
      <c r="F18" s="7">
        <f>C18*D18</f>
        <v>1974000</v>
      </c>
    </row>
    <row r="19" spans="1:6" x14ac:dyDescent="0.4">
      <c r="A19" s="5" t="s">
        <v>119</v>
      </c>
      <c r="B19" s="5">
        <v>100</v>
      </c>
      <c r="C19" s="7">
        <v>42000</v>
      </c>
      <c r="D19" s="5">
        <v>68</v>
      </c>
      <c r="E19" s="5">
        <v>132</v>
      </c>
      <c r="F19" s="7">
        <f>C19*D19</f>
        <v>2856000</v>
      </c>
    </row>
  </sheetData>
  <sortState xmlns:xlrd2="http://schemas.microsoft.com/office/spreadsheetml/2017/richdata2" ref="A4:F19">
    <sortCondition ref="A4:A19" customList="라운드티,카라티,니트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F23" sqref="F23"/>
    </sheetView>
  </sheetViews>
  <sheetFormatPr defaultRowHeight="17.399999999999999" x14ac:dyDescent="0.4"/>
  <cols>
    <col min="1" max="1" width="12.296875" bestFit="1" customWidth="1"/>
    <col min="2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27" t="s">
        <v>42</v>
      </c>
      <c r="B18" t="s">
        <v>209</v>
      </c>
    </row>
    <row r="20" spans="1:5" x14ac:dyDescent="0.4">
      <c r="A20" s="27" t="s">
        <v>211</v>
      </c>
      <c r="B20" s="27" t="s">
        <v>48</v>
      </c>
    </row>
    <row r="21" spans="1:5" x14ac:dyDescent="0.4">
      <c r="A21" s="27" t="s">
        <v>47</v>
      </c>
      <c r="B21" t="s">
        <v>51</v>
      </c>
      <c r="C21" t="s">
        <v>54</v>
      </c>
      <c r="D21" t="s">
        <v>130</v>
      </c>
      <c r="E21" t="s">
        <v>59</v>
      </c>
    </row>
    <row r="22" spans="1:5" x14ac:dyDescent="0.4">
      <c r="A22" t="s">
        <v>134</v>
      </c>
      <c r="B22" s="28">
        <v>3066750</v>
      </c>
      <c r="C22" s="28">
        <v>2349000</v>
      </c>
      <c r="D22" s="28">
        <v>4089000</v>
      </c>
      <c r="E22" s="28"/>
    </row>
    <row r="23" spans="1:5" x14ac:dyDescent="0.4">
      <c r="A23" t="s">
        <v>139</v>
      </c>
      <c r="B23" s="28">
        <v>2871000</v>
      </c>
      <c r="C23" s="28">
        <v>2305500</v>
      </c>
      <c r="D23" s="28"/>
      <c r="E23" s="28">
        <v>1914000</v>
      </c>
    </row>
    <row r="24" spans="1:5" x14ac:dyDescent="0.4">
      <c r="A24" t="s">
        <v>128</v>
      </c>
      <c r="B24" s="28">
        <v>3045000</v>
      </c>
      <c r="C24" s="28">
        <v>2610000</v>
      </c>
      <c r="D24" s="28">
        <v>3741000</v>
      </c>
      <c r="E24" s="28">
        <v>2088000</v>
      </c>
    </row>
    <row r="25" spans="1:5" x14ac:dyDescent="0.4">
      <c r="A25" t="s">
        <v>210</v>
      </c>
      <c r="B25" s="28">
        <v>3012375</v>
      </c>
      <c r="C25" s="28">
        <v>2421500</v>
      </c>
      <c r="D25" s="28">
        <v>3915000</v>
      </c>
      <c r="E25" s="28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L21" sqref="L21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12" t="s">
        <v>144</v>
      </c>
      <c r="B1" s="12"/>
      <c r="C1" s="12"/>
      <c r="D1" s="12"/>
      <c r="E1" s="12"/>
      <c r="F1" s="12"/>
    </row>
    <row r="3" spans="1:6" x14ac:dyDescent="0.4">
      <c r="A3" s="5" t="s">
        <v>145</v>
      </c>
      <c r="B3" s="5" t="s">
        <v>146</v>
      </c>
      <c r="C3" s="5" t="s">
        <v>147</v>
      </c>
      <c r="D3" s="5" t="s">
        <v>148</v>
      </c>
      <c r="E3" s="5" t="s">
        <v>149</v>
      </c>
      <c r="F3" s="5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/>
      <c r="C14" s="5"/>
      <c r="D14" s="5"/>
      <c r="E14" s="5"/>
      <c r="F14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.399999999999999" x14ac:dyDescent="0.4"/>
  <sheetData>
    <row r="1" spans="1:5" ht="21" x14ac:dyDescent="0.4">
      <c r="A1" s="12" t="s">
        <v>161</v>
      </c>
      <c r="B1" s="12"/>
      <c r="C1" s="12"/>
      <c r="D1" s="12"/>
      <c r="E1" s="12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준영 황</cp:lastModifiedBy>
  <dcterms:created xsi:type="dcterms:W3CDTF">2023-04-27T08:01:32Z</dcterms:created>
  <dcterms:modified xsi:type="dcterms:W3CDTF">2026-05-12T17:11:52Z</dcterms:modified>
</cp:coreProperties>
</file>