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om\OneDrive\바탕 화면\공부\시나공\컴활1급 1\02 최신기출유형\06회\"/>
    </mc:Choice>
  </mc:AlternateContent>
  <xr:revisionPtr revIDLastSave="0" documentId="8_{31C9A5D7-D584-416C-92C1-93964109AC9D}" xr6:coauthVersionLast="47" xr6:coauthVersionMax="47" xr10:uidLastSave="{00000000-0000-0000-0000-000000000000}"/>
  <bookViews>
    <workbookView xWindow="-120" yWindow="-120" windowWidth="29040" windowHeight="15840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49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52CAAF-11FE-4704-AF55-9D21D890E41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DC1A5C1-C6CD-41AB-86AA-D2FA0D68F80D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com\OneDrive\바탕 화면\공부\시나공\컴활1급 1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<sst xmlns="http://schemas.openxmlformats.org/spreadsheetml/2006/main" count="418" uniqueCount="217">
  <si>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</si>
  <si>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</si>
  <si>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</si>
  <si>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</si>
  <si>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</si>
  <si>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</si>
  <si>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</si>
  <si>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</si>
  <si>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</si>
  <si>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</si>
  <si>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</si>
  <si>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</si>
  <si>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</si>
  <si>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</si>
  <si>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</si>
  <si>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</si>
  <si>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</si>
  <si>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</si>
  <si>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</si>
  <si>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</si>
  <si>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</si>
  <si>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</si>
  <si>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</si>
  <si>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</si>
  <si>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</si>
  <si>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</si>
  <si>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</si>
  <si>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</si>
  <si>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</si>
  <si>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</si>
  <si>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</si>
  <si>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</si>
  <si>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</si>
  <si>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</si>
  <si>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</si>
  <si>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</si>
  <si>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</si>
  <si>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</si>
  <si>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</si>
  <si>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</si>
  <si>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</si>
  <si>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</si>
  <si>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</si>
  <si>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</si>
  <si>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</si>
  <si>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</si>
  <si>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</si>
  <si>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</si>
  <si>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</si>
  <si>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</si>
  <si>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</si>
  <si>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</si>
  <si>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</si>
  <si>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</si>
  <si>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</si>
  <si>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</si>
  <si>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</si>
  <si>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</si>
  <si>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</si>
  <si>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</si>
  <si>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</si>
  <si>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</si>
  <si>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</si>
  <si>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</si>
  <si>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</si>
  <si>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</si>
  <si>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</si>
  <si>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</si>
  <si>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</si>
  <si>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</si>
  <si>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</si>
  <si>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</si>
  <si>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</si>
  <si>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</si>
  <si>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</si>
  <si>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</si>
  <si>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</si>
  <si>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</si>
  <si>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</si>
  <si>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</si>
  <si>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</si>
  <si>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</si>
  <si>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</si>
  <si>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</si>
  <si>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</si>
  <si>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</si>
  <si>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</si>
  <si>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</si>
  <si>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</si>
  <si>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</si>
  <si>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</si>
  <si>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</si>
  <si>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</si>
  <si>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</si>
  <si>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</si>
  <si>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</si>
  <si>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</si>
  <si>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</si>
  <si>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</si>
  <si>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</si>
  <si>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</si>
  <si>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</si>
  <si>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</si>
  <si>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</si>
  <si>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</si>
  <si>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</si>
  <si>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</si>
  <si>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</si>
  <si>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</si>
  <si>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</si>
  <si>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</si>
  <si>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</si>
  <si>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</si>
  <si>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</si>
  <si>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</si>
  <si>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</si>
  <si>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</si>
  <si>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</si>
  <si>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</si>
  <si>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</si>
  <si>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</si>
  <si>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</si>
  <si>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</si>
  <si>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</si>
  <si>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</si>
  <si>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</si>
  <si>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</si>
  <si>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</si>
  <si>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</si>
  <si>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</si>
  <si>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</si>
  <si>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</si>
  <si>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</si>
  <si>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</si>
  <si>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</si>
  <si>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</si>
  <si>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</si>
  <si>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</si>
  <si>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</si>
  <si>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</si>
  <si>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</si>
  <si>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</si>
  <si>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</si>
  <si>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</si>
  <si>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</si>
  <si>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</si>
  <si>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</si>
  <si>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</si>
  <si>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</si>
  <si>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</si>
  <si>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</si>
  <si>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</si>
  <si>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</si>
  <si>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</si>
  <si>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</si>
  <si>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</si>
  <si>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</si>
  <si>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</si>
  <si>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</si>
  <si>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</si>
  <si>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</si>
  <si>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</si>
  <si>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</si>
  <si>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</si>
  <si>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</si>
  <si>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</si>
  <si>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</si>
  <si>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</si>
  <si>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</si>
  <si>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</si>
  <si>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</si>
  <si>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</si>
  <si>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</si>
  <si>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</si>
  <si>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</si>
  <si>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</si>
  <si>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</si>
  <si>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</si>
  <si>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</si>
  <si>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</si>
  <si>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</si>
  <si>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</si>
  <si>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</si>
  <si>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</si>
  <si>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</si>
  <si>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</si>
  <si>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</si>
  <si>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</si>
  <si>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</si>
  <si>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</si>
  <si>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</si>
  <si>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</si>
  <si>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총합계</t>
  </si>
  <si>
    <t>2018</t>
  </si>
  <si>
    <t>2019</t>
  </si>
  <si>
    <t>2020</t>
  </si>
  <si>
    <t>근화제약</t>
  </si>
  <si>
    <t>대화제약</t>
  </si>
  <si>
    <t>등록일자(연도)</t>
  </si>
  <si>
    <t>값</t>
  </si>
  <si>
    <t>평균: 실적</t>
  </si>
  <si>
    <t>평균: 단가</t>
  </si>
  <si>
    <t>$G$2</t>
  </si>
  <si>
    <t>$G$4</t>
  </si>
  <si>
    <t>$G$5</t>
  </si>
  <si>
    <t>$G$6</t>
  </si>
  <si>
    <t>$G$7</t>
  </si>
  <si>
    <t>$G$8</t>
  </si>
  <si>
    <t>할인율 증가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</si>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</sst>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44-4952-B4B0-1963E5E17E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460528"/>
        <c:axId val="1109746336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109746336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31460528"/>
        <c:crosses val="max"/>
        <c:crossBetween val="between"/>
      </c:valAx>
      <c:catAx>
        <c:axId val="1331460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9746336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C4B13754-C8E3-1AE5-60FA-BAEF22D25970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EDFD897-210C-F931-69A1-70BFD4814F8F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om" refreshedDate="46271.295310416666" backgroundQuery="1" createdVersion="8" refreshedVersion="8" minRefreshableVersion="3" recordCount="0" supportSubquery="1" supportAdvancedDrill="1" xr:uid="{37C8F040-C2D0-42BE-BD5D-3A1D63F2AFEE}">
  <cacheSource type="external" connectionId="1"/>
  <cacheFields count="4"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C5C471-ADBB-455B-93A4-0F09ED9F49C3}" name="피벗 테이블1" cacheId="49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compact="0" subtotalTop="0" showAll="0" defaultSubtotal="0"/>
    <pivotField dataField="1" compact="0" subtotalTop="0" showAll="0" defaultSubtota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0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1" baseItem="0" numFmtId="176"/>
    <dataField name="평균: 단가" fld="3" subtotal="average" baseField="1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4"/>
  <sheetViews>
    <sheetView topLeftCell="A13" workbookViewId="0">
      <selection activeCell="K10" sqref="K10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AND(MID($A3,4,1)&gt;="5",OR(MONTH($E3)&gt;=3,MONTH($E3)&gt;=9))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11</v>
      </c>
      <c r="B41" s="3" t="s">
        <v>12</v>
      </c>
      <c r="C41" s="2">
        <v>43957</v>
      </c>
      <c r="D41" s="1">
        <v>115</v>
      </c>
    </row>
    <row r="42" spans="1:6">
      <c r="A42" s="1" t="s">
        <v>14</v>
      </c>
      <c r="B42" s="3" t="s">
        <v>15</v>
      </c>
      <c r="C42" s="2">
        <v>43957</v>
      </c>
      <c r="D42" s="1">
        <v>116</v>
      </c>
    </row>
    <row r="43" spans="1:6">
      <c r="A43" s="1" t="s">
        <v>17</v>
      </c>
      <c r="B43" s="3" t="s">
        <v>18</v>
      </c>
      <c r="C43" s="2">
        <v>43957</v>
      </c>
      <c r="D43" s="1">
        <v>139</v>
      </c>
    </row>
    <row r="44" spans="1:6">
      <c r="A44" s="1" t="s">
        <v>23</v>
      </c>
      <c r="B44" s="3" t="s">
        <v>24</v>
      </c>
      <c r="C44" s="2">
        <v>43957</v>
      </c>
      <c r="D44" s="1">
        <v>297</v>
      </c>
    </row>
    <row r="45" spans="1:6">
      <c r="A45" s="1" t="s">
        <v>26</v>
      </c>
      <c r="B45" s="3" t="s">
        <v>27</v>
      </c>
      <c r="C45" s="2">
        <v>43957</v>
      </c>
      <c r="D45" s="1">
        <v>118</v>
      </c>
    </row>
    <row r="46" spans="1:6">
      <c r="A46" s="1" t="s">
        <v>37</v>
      </c>
      <c r="B46" s="3" t="s">
        <v>38</v>
      </c>
      <c r="C46" s="2">
        <v>43533</v>
      </c>
      <c r="D46" s="1">
        <v>224</v>
      </c>
    </row>
    <row r="47" spans="1:6">
      <c r="A47" s="1" t="s">
        <v>39</v>
      </c>
      <c r="B47" s="3" t="s">
        <v>40</v>
      </c>
      <c r="C47" s="2">
        <v>43736</v>
      </c>
      <c r="D47" s="1">
        <v>144</v>
      </c>
    </row>
    <row r="48" spans="1:6">
      <c r="A48" s="1" t="s">
        <v>47</v>
      </c>
      <c r="B48" s="3" t="s">
        <v>48</v>
      </c>
      <c r="C48" s="2">
        <v>43533</v>
      </c>
      <c r="D48" s="1">
        <v>139</v>
      </c>
    </row>
    <row r="49" spans="1:4">
      <c r="A49" s="1" t="s">
        <v>59</v>
      </c>
      <c r="B49" s="3" t="s">
        <v>60</v>
      </c>
      <c r="C49" s="2">
        <v>43957</v>
      </c>
      <c r="D49" s="1">
        <v>288</v>
      </c>
    </row>
    <row r="50" spans="1:4">
      <c r="A50" s="1" t="s">
        <v>62</v>
      </c>
      <c r="B50" s="3" t="s">
        <v>63</v>
      </c>
      <c r="C50" s="2">
        <v>43736</v>
      </c>
      <c r="D50" s="1">
        <v>268</v>
      </c>
    </row>
    <row r="51" spans="1:4">
      <c r="A51" s="1" t="s">
        <v>65</v>
      </c>
      <c r="B51" s="3" t="s">
        <v>66</v>
      </c>
      <c r="C51" s="2">
        <v>43533</v>
      </c>
      <c r="D51" s="1">
        <v>89</v>
      </c>
    </row>
    <row r="52" spans="1:4">
      <c r="A52" s="1" t="s">
        <v>73</v>
      </c>
      <c r="B52" s="3" t="s">
        <v>74</v>
      </c>
      <c r="C52" s="2">
        <v>43736</v>
      </c>
      <c r="D52" s="1">
        <v>129</v>
      </c>
    </row>
    <row r="53" spans="1:4">
      <c r="A53" s="1" t="s">
        <v>76</v>
      </c>
      <c r="B53" s="3" t="s">
        <v>77</v>
      </c>
      <c r="C53" s="2">
        <v>42861</v>
      </c>
      <c r="D53" s="1">
        <v>118</v>
      </c>
    </row>
    <row r="54" spans="1:4">
      <c r="A54" s="1" t="s">
        <v>80</v>
      </c>
      <c r="B54" s="3" t="s">
        <v>81</v>
      </c>
      <c r="C54" s="2">
        <v>42438</v>
      </c>
      <c r="D54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H12" sqref="H12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0">
        <v>150</v>
      </c>
    </row>
    <row r="6" spans="2:4">
      <c r="B6" s="7" t="s">
        <v>86</v>
      </c>
      <c r="C6" s="8">
        <v>42</v>
      </c>
      <c r="D6" s="30">
        <v>190</v>
      </c>
    </row>
    <row r="7" spans="2:4">
      <c r="B7" s="7" t="s">
        <v>48</v>
      </c>
      <c r="C7" s="8">
        <v>45</v>
      </c>
      <c r="D7" s="30">
        <v>139</v>
      </c>
    </row>
    <row r="8" spans="2:4">
      <c r="B8" s="7" t="s">
        <v>89</v>
      </c>
      <c r="C8" s="8">
        <v>159</v>
      </c>
      <c r="D8" s="30">
        <v>124</v>
      </c>
    </row>
    <row r="9" spans="2:4">
      <c r="B9" s="7" t="s">
        <v>90</v>
      </c>
      <c r="C9" s="8">
        <v>54</v>
      </c>
      <c r="D9" s="30">
        <v>129</v>
      </c>
    </row>
    <row r="10" spans="2:4">
      <c r="B10" s="7" t="s">
        <v>24</v>
      </c>
      <c r="C10" s="8">
        <v>120</v>
      </c>
      <c r="D10" s="30">
        <v>297</v>
      </c>
    </row>
    <row r="11" spans="2:4">
      <c r="B11" s="7" t="s">
        <v>91</v>
      </c>
      <c r="C11" s="8">
        <v>111</v>
      </c>
      <c r="D11" s="30">
        <v>268</v>
      </c>
    </row>
    <row r="12" spans="2:4">
      <c r="B12" s="7" t="s">
        <v>92</v>
      </c>
      <c r="C12" s="8">
        <v>4996</v>
      </c>
      <c r="D12" s="30">
        <v>118</v>
      </c>
    </row>
    <row r="13" spans="2:4">
      <c r="B13" s="7" t="s">
        <v>93</v>
      </c>
      <c r="C13" s="8">
        <v>15459</v>
      </c>
      <c r="D13" s="30">
        <v>134</v>
      </c>
    </row>
    <row r="14" spans="2:4">
      <c r="B14" s="7" t="s">
        <v>94</v>
      </c>
      <c r="C14" s="8">
        <v>448</v>
      </c>
      <c r="D14" s="30">
        <v>89</v>
      </c>
    </row>
    <row r="15" spans="2:4">
      <c r="B15" s="7" t="s">
        <v>77</v>
      </c>
      <c r="C15" s="8">
        <v>114</v>
      </c>
      <c r="D15" s="30">
        <v>118</v>
      </c>
    </row>
    <row r="16" spans="2:4">
      <c r="B16" s="7" t="s">
        <v>95</v>
      </c>
      <c r="C16" s="8">
        <v>441</v>
      </c>
      <c r="D16" s="30">
        <v>151</v>
      </c>
    </row>
    <row r="17" spans="2:4">
      <c r="B17" s="7" t="s">
        <v>96</v>
      </c>
      <c r="C17" s="8">
        <v>51</v>
      </c>
      <c r="D17" s="30">
        <v>89</v>
      </c>
    </row>
    <row r="18" spans="2:4">
      <c r="B18" s="7" t="s">
        <v>51</v>
      </c>
      <c r="C18" s="8">
        <v>82</v>
      </c>
      <c r="D18" s="30">
        <v>118</v>
      </c>
    </row>
    <row r="19" spans="2:4">
      <c r="B19" s="7" t="s">
        <v>97</v>
      </c>
      <c r="C19" s="8">
        <v>165</v>
      </c>
      <c r="D19" s="30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workbookViewId="0">
      <selection activeCell="K9" sqref="K9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/>
      <c r="F3" s="11">
        <v>178000</v>
      </c>
      <c r="G3" s="1">
        <v>115</v>
      </c>
      <c r="H3" s="12" t="str">
        <f>IFERROR(TEXT(($F3*$G3),"#,##0원"),"")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/>
      <c r="F4" s="11">
        <v>59000</v>
      </c>
      <c r="G4" s="1">
        <v>129</v>
      </c>
      <c r="H4" s="12" t="str">
        <f t="shared" ref="H4:H28" si="0">IFERROR(TEXT(($F4*$G4),"#,##0원"),"")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/>
      <c r="F5" s="11">
        <v>52000</v>
      </c>
      <c r="G5" s="1">
        <v>118</v>
      </c>
      <c r="H5" s="12" t="str">
        <f t="shared" si="0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/>
      <c r="F6" s="11">
        <v>119000</v>
      </c>
      <c r="G6" s="1">
        <v>89</v>
      </c>
      <c r="H6" s="12" t="str">
        <f t="shared" si="0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/>
      <c r="F7" s="11">
        <v>312000</v>
      </c>
      <c r="G7" s="1">
        <v>89</v>
      </c>
      <c r="H7" s="12" t="str">
        <f t="shared" si="0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/>
      <c r="F8" s="11">
        <v>458000</v>
      </c>
      <c r="G8" s="1">
        <v>118</v>
      </c>
      <c r="H8" s="12" t="str">
        <f t="shared" si="0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/>
      <c r="F9" s="11">
        <v>39000</v>
      </c>
      <c r="G9" s="1" t="s">
        <v>115</v>
      </c>
      <c r="H9" s="12" t="str">
        <f t="shared" si="0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/>
      <c r="F10" s="11">
        <v>42000</v>
      </c>
      <c r="G10" s="1">
        <v>190</v>
      </c>
      <c r="H10" s="12" t="str">
        <f t="shared" si="0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/>
      <c r="F11" s="11">
        <v>62000</v>
      </c>
      <c r="G11" s="1">
        <v>105</v>
      </c>
      <c r="H11" s="12" t="str">
        <f t="shared" si="0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/>
      <c r="F12" s="11">
        <v>155000</v>
      </c>
      <c r="G12" s="1">
        <v>103</v>
      </c>
      <c r="H12" s="12" t="str">
        <f t="shared" si="0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/>
      <c r="F13" s="11">
        <v>80000</v>
      </c>
      <c r="G13" s="1">
        <v>139</v>
      </c>
      <c r="H13" s="12" t="str">
        <f t="shared" si="0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/>
      <c r="F14" s="11">
        <v>125000</v>
      </c>
      <c r="G14" s="1">
        <v>134</v>
      </c>
      <c r="H14" s="12" t="str">
        <f t="shared" si="0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/>
      <c r="F15" s="11">
        <v>53000</v>
      </c>
      <c r="G15" s="1">
        <v>151</v>
      </c>
      <c r="H15" s="12" t="str">
        <f t="shared" si="0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/>
      <c r="F16" s="11">
        <v>235000</v>
      </c>
      <c r="G16" s="1">
        <v>151</v>
      </c>
      <c r="H16" s="12" t="str">
        <f t="shared" si="0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/>
      <c r="F17" s="11">
        <v>242000</v>
      </c>
      <c r="G17" s="1">
        <v>115</v>
      </c>
      <c r="H17" s="12" t="str">
        <f t="shared" si="0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/>
      <c r="F18" s="11">
        <v>159000</v>
      </c>
      <c r="G18" s="1">
        <v>124</v>
      </c>
      <c r="H18" s="12" t="str">
        <f t="shared" si="0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/>
      <c r="F19" s="11">
        <v>161000</v>
      </c>
      <c r="G19" s="1">
        <v>126</v>
      </c>
      <c r="H19" s="12" t="str">
        <f t="shared" si="0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/>
      <c r="F20" s="11">
        <v>111000</v>
      </c>
      <c r="G20" s="1">
        <v>268</v>
      </c>
      <c r="H20" s="12" t="str">
        <f t="shared" si="0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/>
      <c r="F21" s="11" t="s">
        <v>139</v>
      </c>
      <c r="G21" s="1"/>
      <c r="H21" s="12" t="str">
        <f t="shared" si="0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/>
      <c r="F22" s="11">
        <v>243000</v>
      </c>
      <c r="G22" s="1">
        <v>164</v>
      </c>
      <c r="H22" s="12" t="str">
        <f t="shared" si="0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/>
      <c r="F23" s="11">
        <v>70000</v>
      </c>
      <c r="G23" s="1">
        <v>288</v>
      </c>
      <c r="H23" s="12" t="str">
        <f t="shared" si="0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/>
      <c r="F24" s="11">
        <v>69710</v>
      </c>
      <c r="G24" s="1">
        <v>124</v>
      </c>
      <c r="H24" s="12" t="str">
        <f t="shared" si="0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/>
      <c r="F25" s="11">
        <v>66000</v>
      </c>
      <c r="G25" s="1">
        <v>118</v>
      </c>
      <c r="H25" s="12" t="str">
        <f t="shared" si="0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/>
      <c r="F26" s="11">
        <v>15790</v>
      </c>
      <c r="G26" s="1" t="s">
        <v>115</v>
      </c>
      <c r="H26" s="12" t="str">
        <f t="shared" si="0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/>
      <c r="F27" s="11">
        <v>10300</v>
      </c>
      <c r="G27" s="1">
        <v>89</v>
      </c>
      <c r="H27" s="12" t="str">
        <f t="shared" si="0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/>
      <c r="F28" s="11" t="s">
        <v>139</v>
      </c>
      <c r="G28" s="1"/>
      <c r="H28" s="12" t="str">
        <f t="shared" si="0"/>
        <v/>
      </c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 t="str">
        <f>VLOOKUP(MIN($B$3:$B$28),$B$3:$C$28,2,FALSE)</f>
        <v>건웅 미크로노마이신주사 60mg</v>
      </c>
      <c r="B32" s="27"/>
      <c r="C32" s="28"/>
      <c r="E32" s="1" t="s">
        <v>8</v>
      </c>
      <c r="F32" s="13"/>
      <c r="G32" s="13"/>
      <c r="H32" s="13"/>
    </row>
    <row r="33" spans="5:8">
      <c r="E33" s="1" t="s">
        <v>25</v>
      </c>
      <c r="F33" s="13"/>
      <c r="G33" s="13"/>
      <c r="H33" s="13"/>
    </row>
    <row r="34" spans="5:8">
      <c r="E34" s="1" t="s">
        <v>36</v>
      </c>
      <c r="F34" s="13"/>
      <c r="G34" s="13"/>
      <c r="H34" s="13"/>
    </row>
    <row r="35" spans="5:8">
      <c r="E35" s="1" t="s">
        <v>119</v>
      </c>
      <c r="F35" s="13"/>
      <c r="G35" s="13"/>
      <c r="H35" s="13"/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I3" sqref="I3"/>
    </sheetView>
  </sheetViews>
  <sheetFormatPr defaultRowHeight="16.5"/>
  <cols>
    <col min="1" max="1" width="11" bestFit="1" customWidth="1"/>
    <col min="2" max="7" width="16.375" bestFit="1" customWidth="1"/>
    <col min="8" max="9" width="14.875" bestFit="1" customWidth="1"/>
  </cols>
  <sheetData>
    <row r="2" spans="1:7">
      <c r="B2" s="31" t="s">
        <v>198</v>
      </c>
      <c r="C2" s="31" t="s">
        <v>199</v>
      </c>
    </row>
    <row r="3" spans="1:7">
      <c r="B3" t="s">
        <v>193</v>
      </c>
      <c r="D3" t="s">
        <v>194</v>
      </c>
      <c r="F3" t="s">
        <v>195</v>
      </c>
    </row>
    <row r="4" spans="1:7">
      <c r="A4" s="31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197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196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192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CDB8A-2786-4675-BA7C-E2C37471CAD5}">
  <sheetPr codeName="Sheet9">
    <outlinePr summaryBelow="0"/>
  </sheetPr>
  <dimension ref="B1:F15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8" t="s">
        <v>210</v>
      </c>
      <c r="C2" s="39"/>
      <c r="D2" s="45"/>
      <c r="E2" s="45"/>
      <c r="F2" s="45"/>
    </row>
    <row r="3" spans="2:6" collapsed="1">
      <c r="B3" s="37"/>
      <c r="C3" s="37"/>
      <c r="D3" s="46" t="s">
        <v>212</v>
      </c>
      <c r="E3" s="46" t="s">
        <v>208</v>
      </c>
      <c r="F3" s="46" t="s">
        <v>209</v>
      </c>
    </row>
    <row r="4" spans="2:6" hidden="1" outlineLevel="1">
      <c r="B4" s="41"/>
      <c r="C4" s="41"/>
      <c r="D4" s="33"/>
      <c r="E4" s="48"/>
      <c r="F4" s="48"/>
    </row>
    <row r="5" spans="2:6">
      <c r="B5" s="42" t="s">
        <v>211</v>
      </c>
      <c r="C5" s="43"/>
      <c r="D5" s="40"/>
      <c r="E5" s="40"/>
      <c r="F5" s="40"/>
    </row>
    <row r="6" spans="2:6" outlineLevel="1">
      <c r="B6" s="41"/>
      <c r="C6" s="41" t="s">
        <v>202</v>
      </c>
      <c r="D6" s="34">
        <v>0.12</v>
      </c>
      <c r="E6" s="47">
        <v>0.15</v>
      </c>
      <c r="F6" s="47">
        <v>0.1</v>
      </c>
    </row>
    <row r="7" spans="2:6">
      <c r="B7" s="42" t="s">
        <v>213</v>
      </c>
      <c r="C7" s="43"/>
      <c r="D7" s="40"/>
      <c r="E7" s="40"/>
      <c r="F7" s="40"/>
    </row>
    <row r="8" spans="2:6" outlineLevel="1">
      <c r="B8" s="41"/>
      <c r="C8" s="41" t="s">
        <v>203</v>
      </c>
      <c r="D8" s="35">
        <v>4433440</v>
      </c>
      <c r="E8" s="35">
        <v>4282300</v>
      </c>
      <c r="F8" s="35">
        <v>4534200</v>
      </c>
    </row>
    <row r="9" spans="2:6" outlineLevel="1">
      <c r="B9" s="41"/>
      <c r="C9" s="41" t="s">
        <v>204</v>
      </c>
      <c r="D9" s="35">
        <v>411840</v>
      </c>
      <c r="E9" s="35">
        <v>397800</v>
      </c>
      <c r="F9" s="35">
        <v>421200</v>
      </c>
    </row>
    <row r="10" spans="2:6" outlineLevel="1">
      <c r="B10" s="41"/>
      <c r="C10" s="41" t="s">
        <v>205</v>
      </c>
      <c r="D10" s="35">
        <v>850080</v>
      </c>
      <c r="E10" s="35">
        <v>821100</v>
      </c>
      <c r="F10" s="35">
        <v>869400</v>
      </c>
    </row>
    <row r="11" spans="2:6" outlineLevel="1">
      <c r="B11" s="41"/>
      <c r="C11" s="41" t="s">
        <v>206</v>
      </c>
      <c r="D11" s="35">
        <v>818400</v>
      </c>
      <c r="E11" s="35">
        <v>790500</v>
      </c>
      <c r="F11" s="35">
        <v>837000</v>
      </c>
    </row>
    <row r="12" spans="2:6" ht="17.25" outlineLevel="1" thickBot="1">
      <c r="B12" s="44"/>
      <c r="C12" s="44" t="s">
        <v>207</v>
      </c>
      <c r="D12" s="36">
        <v>5728800</v>
      </c>
      <c r="E12" s="36">
        <v>5533500</v>
      </c>
      <c r="F12" s="36">
        <v>5859000</v>
      </c>
    </row>
    <row r="13" spans="2:6">
      <c r="B13" t="s">
        <v>214</v>
      </c>
    </row>
    <row r="14" spans="2:6">
      <c r="B14" t="s">
        <v>215</v>
      </c>
    </row>
    <row r="15" spans="2:6">
      <c r="B15" t="s">
        <v>216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 G5 G6 G7 G8">
    <scenario name="할인율 증가" locked="1" count="1" user="com">
      <inputCells r="G2" val="0.15" numFmtId="9"/>
    </scenario>
    <scenario name="할인율 감소" locked="1" count="1" user="com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ACD497F6-8417-4CE3-8C05-133140AB8570}">
      <formula1>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L18" sqref="L18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H16" sqref="H16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9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9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9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9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9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9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9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9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J4" sqref="J4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45975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45975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지호 우</cp:lastModifiedBy>
  <dcterms:created xsi:type="dcterms:W3CDTF">2023-08-09T00:13:15Z</dcterms:created>
  <dcterms:modified xsi:type="dcterms:W3CDTF">2026-09-05T22:35:26Z</dcterms:modified>
</cp:coreProperties>
</file>