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재영\OneDrive\바탕 화면\"/>
    </mc:Choice>
  </mc:AlternateContent>
  <xr:revisionPtr revIDLastSave="0" documentId="13_ncr:1_{B7E6112C-6A17-44F5-9856-52B1A7D8CD0C}" xr6:coauthVersionLast="47" xr6:coauthVersionMax="47" xr10:uidLastSave="{00000000-0000-0000-0000-000000000000}"/>
  <bookViews>
    <workbookView xWindow="-108" yWindow="-108" windowWidth="23256" windowHeight="1257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AVERAGE" hidden="1" xlm="1">#NAME?</definedName>
    <definedName name="_xleta.COUNT" hidden="1" xlm="1">#NAME?</definedName>
    <definedName name="_xleta.COUNTIF" hidden="1" xlm="1">#NAME?</definedName>
    <definedName name="_xleta.DAY" hidden="1" xlm="1">#NAME?</definedName>
    <definedName name="_xleta.IF" hidden="1" xlm="1">#NAME?</definedName>
    <definedName name="_xleta.LEFT" hidden="1" xlm="1">#NAME?</definedName>
    <definedName name="_xleta.MONTH" hidden="1" xlm="1">#NAME?</definedName>
    <definedName name="_xleta.WEEKDAY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 s="1"/>
  <c r="E3" i="3" a="1"/>
  <c r="E3" i="3" s="1"/>
  <c r="D8" i="3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H16" i="3" a="1"/>
  <c r="H20" i="3" a="1"/>
  <c r="H24" i="3" a="1"/>
  <c r="H28" i="3" a="1"/>
  <c r="H32" i="3" a="1"/>
  <c r="H36" i="3" a="1"/>
  <c r="H40" i="3" a="1"/>
  <c r="H25" i="3" a="1"/>
  <c r="H17" i="3" a="1"/>
  <c r="H21" i="3" a="1"/>
  <c r="H29" i="3" a="1"/>
  <c r="H33" i="3" a="1"/>
  <c r="H37" i="3" a="1"/>
  <c r="H35" i="3" a="1"/>
  <c r="H26" i="3" a="1"/>
  <c r="H18" i="3" a="1"/>
  <c r="H22" i="3" a="1"/>
  <c r="H30" i="3" a="1"/>
  <c r="H34" i="3" a="1"/>
  <c r="H38" i="3" a="1"/>
  <c r="H39" i="3" a="1"/>
  <c r="H19" i="3" a="1"/>
  <c r="H23" i="3" a="1"/>
  <c r="H27" i="3" a="1"/>
  <c r="H31" i="3" a="1"/>
  <c r="H15" i="3" a="1"/>
  <c r="H31" i="3" l="1"/>
  <c r="H27" i="3"/>
  <c r="H23" i="3"/>
  <c r="H19" i="3"/>
  <c r="H39" i="3"/>
  <c r="H38" i="3"/>
  <c r="H34" i="3"/>
  <c r="H30" i="3"/>
  <c r="H22" i="3"/>
  <c r="H18" i="3"/>
  <c r="H26" i="3"/>
  <c r="H35" i="3"/>
  <c r="H37" i="3"/>
  <c r="H33" i="3"/>
  <c r="H29" i="3"/>
  <c r="H21" i="3"/>
  <c r="H17" i="3"/>
  <c r="H25" i="3"/>
  <c r="H40" i="3"/>
  <c r="H36" i="3"/>
  <c r="H32" i="3"/>
  <c r="H28" i="3"/>
  <c r="H24" i="3"/>
  <c r="H20" i="3"/>
  <c r="H16" i="3"/>
  <c r="H15" i="3"/>
  <c r="A31" i="1" l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45458A-1C00-428A-9EE6-09D9D2FC4BAC}" name="MS Access Database_Query" type="1" refreshedVersion="8" background="1">
    <dbPr connection="DSN=MS Access Database;DBQ=C:\Users\안재영\OneDrive\문서\2025_기출문제집_컴활1급실기_학습자료_241206 update\2025_기출문제집_컴활1급실기_학습자료_241206 update\02 최신기출유형\04회\공연관리.accdb;DefaultDir=C:\Users\안재영\OneDrive\문서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<sst xmlns="http://schemas.openxmlformats.org/spreadsheetml/2006/main" count="362" uniqueCount="92">
  <si>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</si>
  <si>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</si>
  <si>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</si>
  <si>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</si>
  <si>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</si>
  <si>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</si>
  <si>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</si>
  <si>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</si>
  <si>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</si>
  <si>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</si>
  <si>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</si>
  <si>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</si>
  <si>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</si>
  <si>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</si>
  <si>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</si>
  <si>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</si>
  <si>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</si>
  <si>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</si>
  <si>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</si>
  <si>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</si>
  <si>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</si>
  <si>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</si>
  <si>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</si>
  <si>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</si>
  <si>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</si>
  <si>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</si>
  <si>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</si>
  <si>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</si>
  <si>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</si>
  <si>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</si>
  <si>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</si>
  <si>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</si>
  <si>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</si>
  <si>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</si>
  <si>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</si>
  <si>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</si>
  <si>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</si>
  <si>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</si>
  <si>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</si>
  <si>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</si>
  <si>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</si>
  <si>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</si>
  <si>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</si>
  <si>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</si>
  <si>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</si>
  <si>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</si>
  <si>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</si>
  <si>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&gt;=20</t>
    <phoneticPr fontId="1" type="noConversion"/>
  </si>
  <si>
    <t>&gt;=30000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</si>
  <si>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</si>
  <si>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</si>
  <si>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</si>
  <si>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</si>
  <si>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</si>
  <si>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</si>
  <si>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</si>
  <si>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</si>
  <si>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</si>
  <si>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</si>
  <si>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</si>
  <si>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</si>
  <si>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</si>
  <si>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</si>
  <si>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</si>
  <si>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</si>
  <si>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</si>
  <si>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</si>
  <si>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</si>
  <si>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</si>
  <si>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</si>
  <si>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</si>
  <si>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</si>
  <si>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</si>
  <si>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</si>
  <si>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</si>
  <si>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</si>
  <si>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분기</t>
  </si>
  <si>
    <t>구분</t>
    <phoneticPr fontId="1" type="noConversion"/>
  </si>
  <si>
    <t>예매수량</t>
    <phoneticPr fontId="1" type="noConversion"/>
  </si>
  <si>
    <t>총금액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</si>
  <si>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</si>
  <si>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</si>
  <si>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</si>
  <si>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</si>
  <si>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aAA</t>
  </si>
  <si>
    <t>sss</t>
  </si>
  <si>
    <t>ddd</t>
  </si>
  <si>
    <t>fff</t>
  </si>
  <si>
    <t>215,000원</t>
  </si>
  <si>
    <t>ffff</t>
  </si>
  <si>
    <t>175,000원</t>
  </si>
  <si>
    <t>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</si>
</sst>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C-4118-BE49-0CFACEAAD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36337AFB-D001-E4BE-0D1D-79CA83D184D6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4F237C1D-B9D8-9B73-FA73-D19B1DCABA8A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재영" refreshedDate="45790.040466087965" backgroundQuery="1" createdVersion="8" refreshedVersion="8" minRefreshableVersion="3" recordCount="26" xr:uid="{BFE83570-9AB8-4638-99A8-387ECA8388F2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EAF054-8864-42F3-B93C-D702428713BD}" name="피벗 테이블1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name="예매일자 "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I5" sqref="I5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J17" sqref="J17"/>
    </sheetView>
  </sheetViews>
  <sheetFormatPr defaultRowHeight="17.399999999999999"/>
  <cols>
    <col min="1" max="1" width="8.796875" style="29"/>
    <col min="2" max="2" width="14.69921875" style="29" customWidth="1"/>
    <col min="3" max="3" width="8.796875" style="29"/>
    <col min="4" max="4" width="17" style="29" customWidth="1"/>
    <col min="5" max="5" width="10.69921875" style="29" customWidth="1"/>
    <col min="6" max="16384" width="8.796875" style="29"/>
  </cols>
  <sheetData>
    <row r="2" spans="2:5" ht="18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8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G4" sqref="G4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AVERAGEIFS($F$15:$F$40,$E$15:$E$40,"&gt;=5",$A$15:$A$40,$A3)</f>
        <v>367500</v>
      </c>
      <c r="D3" s="3">
        <v>4</v>
      </c>
      <c r="E3" s="10">
        <f t="array" ref="E3">MAXA((MONTH($C$15:$C$40)=$D3)*($E$15:$E$40))</f>
        <v>32</v>
      </c>
    </row>
    <row r="4" spans="1:8">
      <c r="A4" s="3" t="s">
        <v>16</v>
      </c>
      <c r="B4" s="13">
        <f t="shared" ref="B4:B10" si="0">AVERAGEIFS($F$15:$F$40,$E$15:$E$40,"&gt;=5",$A$15:$A$40,$A4)</f>
        <v>268650</v>
      </c>
      <c r="D4" s="3">
        <v>5</v>
      </c>
      <c r="E4" s="10">
        <f t="array" ref="E4">MAXA((MONTH($C$15:$C$40)=$D4)*($E$15:$E$40))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TEXT(DCOUNTA($A$14:$H$40,E14,$D$10:$E$11),"0개")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48</v>
      </c>
      <c r="E11" s="14" t="s">
        <v>47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IF(LEFT($B15,1)="M","뮤지컬("&amp;COUNTIF($B$15:B15,"M*")&amp;")",IF(LEFT($B15,1)="C","콘서트("&amp;COUNTIF($B$15:B15,"C*")&amp;")","그외("&amp;COUNTIF($B$15:B15,"&lt;&gt;M*")-COUNTIF($B$15:B15,"C*")&amp;")"))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IF(LEFT($B16,1)="M","뮤지컬("&amp;COUNTIF($B$15:B16,"M*")&amp;")",IF(LEFT($B16,1)="C","콘서트("&amp;COUNTIF($B$15:B16,"C*")&amp;")","그외("&amp;COUNTIF($B$15:B16,"&lt;&gt;M*")-COUNTIF($B$15:B16,"C*")&amp;")"))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IF(LEFT($B17,1)="M","뮤지컬("&amp;COUNTIF($B$15:B17,"M*")&amp;")",IF(LEFT($B17,1)="C","콘서트("&amp;COUNTIF($B$15:B17,"C*")&amp;")","그외("&amp;COUNTIF($B$15:B17,"&lt;&gt;M*")-COUNTIF($B$15:B17,"C*")&amp;")"))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IF(LEFT($B18,1)="M","뮤지컬("&amp;COUNTIF($B$15:B18,"M*")&amp;")",IF(LEFT($B18,1)="C","콘서트("&amp;COUNTIF($B$15:B18,"C*")&amp;")","그외("&amp;COUNTIF($B$15:B18,"&lt;&gt;M*")-COUNTIF($B$15:B18,"C*")&amp;")"))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IF(LEFT($B19,1)="M","뮤지컬("&amp;COUNTIF($B$15:B19,"M*")&amp;")",IF(LEFT($B19,1)="C","콘서트("&amp;COUNTIF($B$15:B19,"C*")&amp;")","그외("&amp;COUNTIF($B$15:B19,"&lt;&gt;M*")-COUNTIF($B$15:B19,"C*")&amp;")"))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IF(LEFT($B20,1)="M","뮤지컬("&amp;COUNTIF($B$15:B20,"M*")&amp;")",IF(LEFT($B20,1)="C","콘서트("&amp;COUNTIF($B$15:B20,"C*")&amp;")","그외("&amp;COUNTIF($B$15:B20,"&lt;&gt;M*")-COUNTIF($B$15:B20,"C*")&amp;")"))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IF(LEFT($B21,1)="M","뮤지컬("&amp;COUNTIF($B$15:B21,"M*")&amp;")",IF(LEFT($B21,1)="C","콘서트("&amp;COUNTIF($B$15:B21,"C*")&amp;")","그외("&amp;COUNTIF($B$15:B21,"&lt;&gt;M*")-COUNTIF($B$15:B21,"C*")&amp;")"))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IF(LEFT($B22,1)="M","뮤지컬("&amp;COUNTIF($B$15:B22,"M*")&amp;")",IF(LEFT($B22,1)="C","콘서트("&amp;COUNTIF($B$15:B22,"C*")&amp;")","그외("&amp;COUNTIF($B$15:B22,"&lt;&gt;M*")-COUNTIF($B$15:B22,"C*")&amp;")"))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IF(LEFT($B23,1)="M","뮤지컬("&amp;COUNTIF($B$15:B23,"M*")&amp;")",IF(LEFT($B23,1)="C","콘서트("&amp;COUNTIF($B$15:B23,"C*")&amp;")","그외("&amp;COUNTIF($B$15:B23,"&lt;&gt;M*")-COUNTIF($B$15:B23,"C*")&amp;")"))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IF(LEFT($B24,1)="M","뮤지컬("&amp;COUNTIF($B$15:B24,"M*")&amp;")",IF(LEFT($B24,1)="C","콘서트("&amp;COUNTIF($B$15:B24,"C*")&amp;")","그외("&amp;COUNTIF($B$15:B24,"&lt;&gt;M*")-COUNTIF($B$15:B24,"C*")&amp;")"))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IF(LEFT($B25,1)="M","뮤지컬("&amp;COUNTIF($B$15:B25,"M*")&amp;")",IF(LEFT($B25,1)="C","콘서트("&amp;COUNTIF($B$15:B25,"C*")&amp;")","그외("&amp;COUNTIF($B$15:B25,"&lt;&gt;M*")-COUNTIF($B$15:B25,"C*")&amp;")"))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IF(LEFT($B26,1)="M","뮤지컬("&amp;COUNTIF($B$15:B26,"M*")&amp;")",IF(LEFT($B26,1)="C","콘서트("&amp;COUNTIF($B$15:B26,"C*")&amp;")","그외("&amp;COUNTIF($B$15:B26,"&lt;&gt;M*")-COUNTIF($B$15:B26,"C*")&amp;")"))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IF(LEFT($B27,1)="M","뮤지컬("&amp;COUNTIF($B$15:B27,"M*")&amp;")",IF(LEFT($B27,1)="C","콘서트("&amp;COUNTIF($B$15:B27,"C*")&amp;")","그외("&amp;COUNTIF($B$15:B27,"&lt;&gt;M*")-COUNTIF($B$15:B27,"C*")&amp;")"))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IF(LEFT($B28,1)="M","뮤지컬("&amp;COUNTIF($B$15:B28,"M*")&amp;")",IF(LEFT($B28,1)="C","콘서트("&amp;COUNTIF($B$15:B28,"C*")&amp;")","그외("&amp;COUNTIF($B$15:B28,"&lt;&gt;M*")-COUNTIF($B$15:B28,"C*")&amp;")"))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IF(LEFT($B29,1)="M","뮤지컬("&amp;COUNTIF($B$15:B29,"M*")&amp;")",IF(LEFT($B29,1)="C","콘서트("&amp;COUNTIF($B$15:B29,"C*")&amp;")","그외("&amp;COUNTIF($B$15:B29,"&lt;&gt;M*")-COUNTIF($B$15:B29,"C*")&amp;")"))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IF(LEFT($B30,1)="M","뮤지컬("&amp;COUNTIF($B$15:B30,"M*")&amp;")",IF(LEFT($B30,1)="C","콘서트("&amp;COUNTIF($B$15:B30,"C*")&amp;")","그외("&amp;COUNTIF($B$15:B30,"&lt;&gt;M*")-COUNTIF($B$15:B30,"C*")&amp;")"))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IF(LEFT($B31,1)="M","뮤지컬("&amp;COUNTIF($B$15:B31,"M*")&amp;")",IF(LEFT($B31,1)="C","콘서트("&amp;COUNTIF($B$15:B31,"C*")&amp;")","그외("&amp;COUNTIF($B$15:B31,"&lt;&gt;M*")-COUNTIF($B$15:B31,"C*")&amp;")"))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IF(LEFT($B32,1)="M","뮤지컬("&amp;COUNTIF($B$15:B32,"M*")&amp;")",IF(LEFT($B32,1)="C","콘서트("&amp;COUNTIF($B$15:B32,"C*")&amp;")","그외("&amp;COUNTIF($B$15:B32,"&lt;&gt;M*")-COUNTIF($B$15:B32,"C*")&amp;")"))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IF(LEFT($B33,1)="M","뮤지컬("&amp;COUNTIF($B$15:B33,"M*")&amp;")",IF(LEFT($B33,1)="C","콘서트("&amp;COUNTIF($B$15:B33,"C*")&amp;")","그외("&amp;COUNTIF($B$15:B33,"&lt;&gt;M*")-COUNTIF($B$15:B33,"C*")&amp;")"))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IF(LEFT($B34,1)="M","뮤지컬("&amp;COUNTIF($B$15:B34,"M*")&amp;")",IF(LEFT($B34,1)="C","콘서트("&amp;COUNTIF($B$15:B34,"C*")&amp;")","그외("&amp;COUNTIF($B$15:B34,"&lt;&gt;M*")-COUNTIF($B$15:B34,"C*")&amp;")"))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IF(LEFT($B35,1)="M","뮤지컬("&amp;COUNTIF($B$15:B35,"M*")&amp;")",IF(LEFT($B35,1)="C","콘서트("&amp;COUNTIF($B$15:B35,"C*")&amp;")","그외("&amp;COUNTIF($B$15:B35,"&lt;&gt;M*")-COUNTIF($B$15:B35,"C*")&amp;")"))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IF(LEFT($B36,1)="M","뮤지컬("&amp;COUNTIF($B$15:B36,"M*")&amp;")",IF(LEFT($B36,1)="C","콘서트("&amp;COUNTIF($B$15:B36,"C*")&amp;")","그외("&amp;COUNTIF($B$15:B36,"&lt;&gt;M*")-COUNTIF($B$15:B36,"C*")&amp;")"))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IF(LEFT($B37,1)="M","뮤지컬("&amp;COUNTIF($B$15:B37,"M*")&amp;")",IF(LEFT($B37,1)="C","콘서트("&amp;COUNTIF($B$15:B37,"C*")&amp;")","그외("&amp;COUNTIF($B$15:B37,"&lt;&gt;M*")-COUNTIF($B$15:B37,"C*")&amp;")"))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IF(LEFT($B38,1)="M","뮤지컬("&amp;COUNTIF($B$15:B38,"M*")&amp;")",IF(LEFT($B38,1)="C","콘서트("&amp;COUNTIF($B$15:B38,"C*")&amp;")","그외("&amp;COUNTIF($B$15:B38,"&lt;&gt;M*")-COUNTIF($B$15:B38,"C*")&amp;")"))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IF(LEFT($B39,1)="M","뮤지컬("&amp;COUNTIF($B$15:B39,"M*")&amp;")",IF(LEFT($B39,1)="C","콘서트("&amp;COUNTIF($B$15:B39,"C*")&amp;")","그외("&amp;COUNTIF($B$15:B39,"&lt;&gt;M*")-COUNTIF($B$15:B39,"C*")&amp;")"))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IF(LEFT($B40,1)="M","뮤지컬("&amp;COUNTIF($B$15:B40,"M*")&amp;")",IF(LEFT($B40,1)="C","콘서트("&amp;COUNTIF($B$15:B40,"C*")&amp;")","그외("&amp;COUNTIF($B$15:B40,"&lt;&gt;M*")-COUNTIF($B$15:B40,"C*")&amp;")"))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I5" sqref="I5"/>
    </sheetView>
  </sheetViews>
  <sheetFormatPr defaultRowHeight="17.399999999999999"/>
  <cols>
    <col min="1" max="1" width="21.8984375" bestFit="1" customWidth="1"/>
    <col min="2" max="2" width="12.59765625" bestFit="1" customWidth="1"/>
    <col min="3" max="3" width="14.09765625" bestFit="1" customWidth="1"/>
    <col min="4" max="4" width="12.59765625" bestFit="1" customWidth="1"/>
    <col min="5" max="6" width="9.296875" bestFit="1" customWidth="1"/>
    <col min="7" max="11" width="12.59765625" bestFit="1" customWidth="1"/>
    <col min="12" max="12" width="10.8984375" bestFit="1" customWidth="1"/>
    <col min="13" max="18" width="14.19921875" bestFit="1" customWidth="1"/>
    <col min="19" max="19" width="18.796875" bestFit="1" customWidth="1"/>
    <col min="20" max="21" width="16.8984375" bestFit="1" customWidth="1"/>
  </cols>
  <sheetData>
    <row r="2" spans="1:6">
      <c r="A2" s="39" t="s">
        <v>2</v>
      </c>
      <c r="B2" t="s">
        <v>11</v>
      </c>
    </row>
    <row r="4" spans="1:6">
      <c r="A4" s="40"/>
      <c r="B4" s="40"/>
      <c r="C4" s="40"/>
      <c r="D4" s="41" t="s">
        <v>3</v>
      </c>
      <c r="E4" s="40"/>
      <c r="F4" s="40"/>
    </row>
    <row r="5" spans="1:6">
      <c r="A5" s="41" t="s">
        <v>76</v>
      </c>
      <c r="B5" s="41" t="s">
        <v>1</v>
      </c>
      <c r="C5" s="41" t="s">
        <v>55</v>
      </c>
      <c r="D5" s="42" t="s">
        <v>12</v>
      </c>
      <c r="E5" s="42" t="s">
        <v>16</v>
      </c>
      <c r="F5" s="42" t="s">
        <v>49</v>
      </c>
    </row>
    <row r="6" spans="1:6">
      <c r="A6" s="40" t="s">
        <v>56</v>
      </c>
      <c r="B6" s="40"/>
      <c r="C6" s="40"/>
      <c r="D6" s="43"/>
      <c r="E6" s="43"/>
      <c r="F6" s="43"/>
    </row>
    <row r="7" spans="1:6">
      <c r="A7" s="40"/>
      <c r="B7" s="40" t="s">
        <v>50</v>
      </c>
      <c r="C7" s="40"/>
      <c r="D7" s="43"/>
      <c r="E7" s="43"/>
      <c r="F7" s="43"/>
    </row>
    <row r="8" spans="1:6">
      <c r="A8" s="40"/>
      <c r="B8" s="40"/>
      <c r="C8" s="40" t="s">
        <v>72</v>
      </c>
      <c r="D8" s="43">
        <v>27</v>
      </c>
      <c r="E8" s="43">
        <v>21</v>
      </c>
      <c r="F8" s="43">
        <v>27</v>
      </c>
    </row>
    <row r="9" spans="1:6">
      <c r="A9" s="40"/>
      <c r="B9" s="40"/>
      <c r="C9" s="40" t="s">
        <v>74</v>
      </c>
      <c r="D9" s="43">
        <v>837000</v>
      </c>
      <c r="E9" s="43">
        <v>417900</v>
      </c>
      <c r="F9" s="43">
        <v>837000</v>
      </c>
    </row>
    <row r="10" spans="1:6">
      <c r="A10" s="40" t="s">
        <v>59</v>
      </c>
      <c r="B10" s="40"/>
      <c r="C10" s="40"/>
      <c r="D10" s="43">
        <v>27</v>
      </c>
      <c r="E10" s="43">
        <v>21</v>
      </c>
      <c r="F10" s="43">
        <v>27</v>
      </c>
    </row>
    <row r="11" spans="1:6">
      <c r="A11" s="40" t="s">
        <v>60</v>
      </c>
      <c r="B11" s="40"/>
      <c r="C11" s="40"/>
      <c r="D11" s="43">
        <v>837000</v>
      </c>
      <c r="E11" s="43">
        <v>417900</v>
      </c>
      <c r="F11" s="43">
        <v>837000</v>
      </c>
    </row>
    <row r="12" spans="1:6">
      <c r="A12" s="40" t="s">
        <v>65</v>
      </c>
      <c r="B12" s="40"/>
      <c r="C12" s="40"/>
      <c r="D12" s="43">
        <v>27</v>
      </c>
      <c r="E12" s="43">
        <v>21</v>
      </c>
      <c r="F12" s="43">
        <v>21</v>
      </c>
    </row>
    <row r="13" spans="1:6">
      <c r="A13" s="40" t="s">
        <v>66</v>
      </c>
      <c r="B13" s="40"/>
      <c r="C13" s="40"/>
      <c r="D13" s="43">
        <v>837000</v>
      </c>
      <c r="E13" s="43">
        <v>417900</v>
      </c>
      <c r="F13" s="43">
        <v>417900</v>
      </c>
    </row>
    <row r="14" spans="1:6">
      <c r="A14" s="40" t="s">
        <v>57</v>
      </c>
      <c r="B14" s="40"/>
      <c r="C14" s="40"/>
      <c r="D14" s="43"/>
      <c r="E14" s="43"/>
      <c r="F14" s="43"/>
    </row>
    <row r="15" spans="1:6">
      <c r="A15" s="40"/>
      <c r="B15" s="40" t="s">
        <v>51</v>
      </c>
      <c r="C15" s="40"/>
      <c r="D15" s="43"/>
      <c r="E15" s="43"/>
      <c r="F15" s="43"/>
    </row>
    <row r="16" spans="1:6">
      <c r="A16" s="40"/>
      <c r="B16" s="40"/>
      <c r="C16" s="40" t="s">
        <v>72</v>
      </c>
      <c r="D16" s="43">
        <v>6</v>
      </c>
      <c r="E16" s="43">
        <v>19</v>
      </c>
      <c r="F16" s="43">
        <v>19</v>
      </c>
    </row>
    <row r="17" spans="1:6">
      <c r="A17" s="40"/>
      <c r="B17" s="40"/>
      <c r="C17" s="40" t="s">
        <v>74</v>
      </c>
      <c r="D17" s="43">
        <v>186000</v>
      </c>
      <c r="E17" s="43">
        <v>378100</v>
      </c>
      <c r="F17" s="43">
        <v>378100</v>
      </c>
    </row>
    <row r="18" spans="1:6">
      <c r="A18" s="40"/>
      <c r="B18" s="40" t="s">
        <v>52</v>
      </c>
      <c r="C18" s="40"/>
      <c r="D18" s="43"/>
      <c r="E18" s="43"/>
      <c r="F18" s="43"/>
    </row>
    <row r="19" spans="1:6">
      <c r="A19" s="40"/>
      <c r="B19" s="40"/>
      <c r="C19" s="40" t="s">
        <v>72</v>
      </c>
      <c r="D19" s="43">
        <v>21</v>
      </c>
      <c r="E19" s="43" t="s">
        <v>71</v>
      </c>
      <c r="F19" s="43">
        <v>21</v>
      </c>
    </row>
    <row r="20" spans="1:6">
      <c r="A20" s="40"/>
      <c r="B20" s="40"/>
      <c r="C20" s="40" t="s">
        <v>74</v>
      </c>
      <c r="D20" s="43">
        <v>651000</v>
      </c>
      <c r="E20" s="43" t="s">
        <v>71</v>
      </c>
      <c r="F20" s="43">
        <v>651000</v>
      </c>
    </row>
    <row r="21" spans="1:6">
      <c r="A21" s="40"/>
      <c r="B21" s="40" t="s">
        <v>53</v>
      </c>
      <c r="C21" s="40"/>
      <c r="D21" s="43"/>
      <c r="E21" s="43"/>
      <c r="F21" s="43"/>
    </row>
    <row r="22" spans="1:6">
      <c r="A22" s="40"/>
      <c r="B22" s="40"/>
      <c r="C22" s="40" t="s">
        <v>72</v>
      </c>
      <c r="D22" s="43" t="s">
        <v>71</v>
      </c>
      <c r="E22" s="43">
        <v>9</v>
      </c>
      <c r="F22" s="43">
        <v>9</v>
      </c>
    </row>
    <row r="23" spans="1:6">
      <c r="A23" s="40"/>
      <c r="B23" s="40"/>
      <c r="C23" s="40" t="s">
        <v>74</v>
      </c>
      <c r="D23" s="43" t="s">
        <v>71</v>
      </c>
      <c r="E23" s="43">
        <v>179100</v>
      </c>
      <c r="F23" s="43">
        <v>179100</v>
      </c>
    </row>
    <row r="24" spans="1:6">
      <c r="A24" s="40" t="s">
        <v>61</v>
      </c>
      <c r="B24" s="40"/>
      <c r="C24" s="40"/>
      <c r="D24" s="43">
        <v>21</v>
      </c>
      <c r="E24" s="43">
        <v>19</v>
      </c>
      <c r="F24" s="43">
        <v>21</v>
      </c>
    </row>
    <row r="25" spans="1:6">
      <c r="A25" s="40" t="s">
        <v>62</v>
      </c>
      <c r="B25" s="40"/>
      <c r="C25" s="40"/>
      <c r="D25" s="43">
        <v>651000</v>
      </c>
      <c r="E25" s="43">
        <v>378100</v>
      </c>
      <c r="F25" s="43">
        <v>651000</v>
      </c>
    </row>
    <row r="26" spans="1:6">
      <c r="A26" s="40" t="s">
        <v>67</v>
      </c>
      <c r="B26" s="40"/>
      <c r="C26" s="40"/>
      <c r="D26" s="43">
        <v>2</v>
      </c>
      <c r="E26" s="43">
        <v>9</v>
      </c>
      <c r="F26" s="43">
        <v>2</v>
      </c>
    </row>
    <row r="27" spans="1:6">
      <c r="A27" s="40" t="s">
        <v>68</v>
      </c>
      <c r="B27" s="40"/>
      <c r="C27" s="40"/>
      <c r="D27" s="43">
        <v>62000</v>
      </c>
      <c r="E27" s="43">
        <v>179100</v>
      </c>
      <c r="F27" s="43">
        <v>62000</v>
      </c>
    </row>
    <row r="28" spans="1:6">
      <c r="A28" s="40" t="s">
        <v>58</v>
      </c>
      <c r="B28" s="40"/>
      <c r="C28" s="40"/>
      <c r="D28" s="43"/>
      <c r="E28" s="43"/>
      <c r="F28" s="43"/>
    </row>
    <row r="29" spans="1:6">
      <c r="A29" s="40"/>
      <c r="B29" s="40" t="s">
        <v>54</v>
      </c>
      <c r="C29" s="40"/>
      <c r="D29" s="43"/>
      <c r="E29" s="43"/>
      <c r="F29" s="43"/>
    </row>
    <row r="30" spans="1:6">
      <c r="A30" s="40"/>
      <c r="B30" s="40"/>
      <c r="C30" s="40" t="s">
        <v>72</v>
      </c>
      <c r="D30" s="43" t="s">
        <v>71</v>
      </c>
      <c r="E30" s="43">
        <v>5</v>
      </c>
      <c r="F30" s="43">
        <v>5</v>
      </c>
    </row>
    <row r="31" spans="1:6">
      <c r="A31" s="40"/>
      <c r="B31" s="40"/>
      <c r="C31" s="40" t="s">
        <v>74</v>
      </c>
      <c r="D31" s="43" t="s">
        <v>71</v>
      </c>
      <c r="E31" s="43">
        <v>99500</v>
      </c>
      <c r="F31" s="43">
        <v>99500</v>
      </c>
    </row>
    <row r="32" spans="1:6">
      <c r="A32" s="40" t="s">
        <v>63</v>
      </c>
      <c r="B32" s="40"/>
      <c r="C32" s="40"/>
      <c r="D32" s="43" t="s">
        <v>71</v>
      </c>
      <c r="E32" s="43">
        <v>5</v>
      </c>
      <c r="F32" s="43">
        <v>5</v>
      </c>
    </row>
    <row r="33" spans="1:6">
      <c r="A33" s="40" t="s">
        <v>64</v>
      </c>
      <c r="B33" s="40"/>
      <c r="C33" s="40"/>
      <c r="D33" s="43" t="s">
        <v>71</v>
      </c>
      <c r="E33" s="43">
        <v>99500</v>
      </c>
      <c r="F33" s="43">
        <v>99500</v>
      </c>
    </row>
    <row r="34" spans="1:6">
      <c r="A34" s="40" t="s">
        <v>69</v>
      </c>
      <c r="B34" s="40"/>
      <c r="C34" s="40"/>
      <c r="D34" s="43" t="s">
        <v>71</v>
      </c>
      <c r="E34" s="43">
        <v>5</v>
      </c>
      <c r="F34" s="43">
        <v>5</v>
      </c>
    </row>
    <row r="35" spans="1:6">
      <c r="A35" s="40" t="s">
        <v>70</v>
      </c>
      <c r="B35" s="40"/>
      <c r="C35" s="40"/>
      <c r="D35" s="43" t="s">
        <v>71</v>
      </c>
      <c r="E35" s="43">
        <v>99500</v>
      </c>
      <c r="F35" s="43">
        <v>99500</v>
      </c>
    </row>
    <row r="36" spans="1:6">
      <c r="A36" s="40" t="s">
        <v>73</v>
      </c>
      <c r="B36" s="40"/>
      <c r="C36" s="40"/>
      <c r="D36" s="43">
        <v>27</v>
      </c>
      <c r="E36" s="43">
        <v>21</v>
      </c>
      <c r="F36" s="43">
        <v>27</v>
      </c>
    </row>
    <row r="37" spans="1:6">
      <c r="A37" s="40" t="s">
        <v>75</v>
      </c>
      <c r="B37" s="40"/>
      <c r="C37" s="40"/>
      <c r="D37" s="43">
        <v>837000</v>
      </c>
      <c r="E37" s="43">
        <v>417900</v>
      </c>
      <c r="F37" s="43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3" workbookViewId="0">
      <selection activeCell="M6" sqref="M6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77</v>
      </c>
      <c r="J3" s="3" t="s">
        <v>78</v>
      </c>
      <c r="K3" s="3" t="s">
        <v>79</v>
      </c>
    </row>
    <row r="4" spans="2:11">
      <c r="B4" t="s">
        <v>13</v>
      </c>
      <c r="C4" t="s">
        <v>9</v>
      </c>
      <c r="D4" s="44">
        <v>43839</v>
      </c>
      <c r="E4" s="45">
        <v>16000</v>
      </c>
      <c r="F4">
        <v>5</v>
      </c>
      <c r="G4" s="45">
        <v>80000</v>
      </c>
      <c r="I4" s="10" t="s">
        <v>80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4">
        <v>43862</v>
      </c>
      <c r="E5" s="45">
        <v>31000</v>
      </c>
      <c r="F5">
        <v>27</v>
      </c>
      <c r="G5" s="45">
        <v>837000</v>
      </c>
      <c r="I5" s="10" t="s">
        <v>81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4">
        <v>43866</v>
      </c>
      <c r="E6" s="45">
        <v>21000</v>
      </c>
      <c r="F6">
        <v>15</v>
      </c>
      <c r="G6" s="45">
        <v>315000</v>
      </c>
      <c r="I6" s="10" t="s">
        <v>82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4">
        <v>43873</v>
      </c>
      <c r="E7" s="45">
        <v>19900</v>
      </c>
      <c r="F7">
        <v>21</v>
      </c>
      <c r="G7" s="45">
        <v>417900</v>
      </c>
      <c r="I7" s="10" t="s">
        <v>83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4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4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4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4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4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4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4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4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4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4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4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4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4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4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4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4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4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4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4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4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4">
        <v>44057</v>
      </c>
      <c r="E28" s="45">
        <v>19900</v>
      </c>
      <c r="F28">
        <v>5</v>
      </c>
      <c r="G28" s="45">
        <v>99500</v>
      </c>
    </row>
  </sheetData>
  <dataConsolidate leftLabels="1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L19" sqref="L19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3" sqref="H13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1:M24"/>
  <sheetViews>
    <sheetView workbookViewId="0">
      <selection activeCell="K16" sqref="K16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2:13">
      <c r="C1" t="s">
        <v>0</v>
      </c>
      <c r="D1" s="21" t="s">
        <v>37</v>
      </c>
    </row>
    <row r="4" spans="2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2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2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2:13">
      <c r="B7" s="44"/>
      <c r="C7" s="22" t="s">
        <v>43</v>
      </c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2:13">
      <c r="C8" s="22">
        <v>45790</v>
      </c>
      <c r="D8" s="10" t="s">
        <v>84</v>
      </c>
      <c r="E8" s="10" t="s">
        <v>8</v>
      </c>
      <c r="F8" s="10">
        <v>4</v>
      </c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2:13">
      <c r="C9" s="22">
        <v>45790</v>
      </c>
      <c r="D9" s="10" t="s">
        <v>85</v>
      </c>
      <c r="E9" s="10" t="s">
        <v>18</v>
      </c>
      <c r="F9" s="10">
        <v>4</v>
      </c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2:13">
      <c r="C10" s="22">
        <v>45790</v>
      </c>
      <c r="D10" s="10" t="s">
        <v>86</v>
      </c>
      <c r="E10" s="10" t="s">
        <v>10</v>
      </c>
      <c r="F10" s="10">
        <v>2</v>
      </c>
      <c r="G10" s="10" t="s">
        <v>9</v>
      </c>
      <c r="H10" s="10">
        <v>23000</v>
      </c>
      <c r="I10" s="10"/>
      <c r="K10" s="3" t="s">
        <v>10</v>
      </c>
      <c r="L10" s="3" t="s">
        <v>9</v>
      </c>
      <c r="M10" s="4">
        <v>23000</v>
      </c>
    </row>
    <row r="11" spans="2:13">
      <c r="C11" s="22">
        <v>45790</v>
      </c>
      <c r="D11" s="10" t="s">
        <v>87</v>
      </c>
      <c r="E11" s="10" t="s">
        <v>17</v>
      </c>
      <c r="F11" s="10">
        <v>5</v>
      </c>
      <c r="G11" s="10" t="s">
        <v>14</v>
      </c>
      <c r="H11" s="10">
        <v>43000</v>
      </c>
      <c r="I11" s="10" t="s">
        <v>88</v>
      </c>
      <c r="K11" s="3" t="s">
        <v>12</v>
      </c>
      <c r="L11" s="3" t="s">
        <v>11</v>
      </c>
      <c r="M11" s="4">
        <v>31000</v>
      </c>
    </row>
    <row r="12" spans="2:13">
      <c r="C12" s="22">
        <v>45790</v>
      </c>
      <c r="D12" s="10" t="s">
        <v>89</v>
      </c>
      <c r="E12" s="10" t="s">
        <v>15</v>
      </c>
      <c r="F12" s="10">
        <v>5</v>
      </c>
      <c r="G12" s="10" t="s">
        <v>14</v>
      </c>
      <c r="H12" s="10">
        <v>35000</v>
      </c>
      <c r="I12" s="10" t="s">
        <v>90</v>
      </c>
      <c r="K12" s="3" t="s">
        <v>13</v>
      </c>
      <c r="L12" s="3" t="s">
        <v>9</v>
      </c>
      <c r="M12" s="4">
        <v>16000</v>
      </c>
    </row>
    <row r="13" spans="2:13">
      <c r="C13" s="22">
        <v>45790</v>
      </c>
      <c r="D13" s="10" t="s">
        <v>91</v>
      </c>
      <c r="E13" s="10"/>
      <c r="F13" s="10"/>
      <c r="G13" s="10"/>
      <c r="H13" s="10"/>
      <c r="I13" s="10"/>
    </row>
    <row r="14" spans="2:13">
      <c r="C14" s="10"/>
      <c r="D14" s="10"/>
      <c r="E14" s="10"/>
      <c r="F14" s="10"/>
      <c r="G14" s="10"/>
      <c r="H14" s="10"/>
      <c r="I14" s="10"/>
    </row>
    <row r="15" spans="2:13">
      <c r="C15" s="10"/>
      <c r="D15" s="10"/>
      <c r="E15" s="10"/>
      <c r="F15" s="10"/>
      <c r="G15" s="10"/>
      <c r="H15" s="10"/>
      <c r="I15" s="10"/>
    </row>
    <row r="16" spans="2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재영 안</cp:lastModifiedBy>
  <dcterms:created xsi:type="dcterms:W3CDTF">2023-08-09T00:13:15Z</dcterms:created>
  <dcterms:modified xsi:type="dcterms:W3CDTF">2025-05-12T17:34:14Z</dcterms:modified>
</cp:coreProperties>
</file>