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ung6\OneDrive\바탕 화면\강의 자료\"/>
    </mc:Choice>
  </mc:AlternateContent>
  <xr:revisionPtr revIDLastSave="0" documentId="13_ncr:1_{1322BDB2-54DD-496D-B481-AD4D55753237}" xr6:coauthVersionLast="47" xr6:coauthVersionMax="47" xr10:uidLastSave="{00000000-0000-0000-0000-000000000000}"/>
  <bookViews>
    <workbookView xWindow="-120" yWindow="-120" windowWidth="29040" windowHeight="15720" activeTab="5" xr2:uid="{812066B2-97CF-4D81-BA16-AB7A7A7E7780}"/>
  </bookViews>
  <sheets>
    <sheet name="기본작업" sheetId="1" r:id="rId1"/>
    <sheet name="계산작업" sheetId="2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기본작업!$A$2:$G$20</definedName>
    <definedName name="_xlnm._FilterDatabase" localSheetId="3" hidden="1">'분석작업-2'!$A$3:$G$21</definedName>
    <definedName name="_xlnm.Criteria" localSheetId="0">기본작업!$A$22:$A$23</definedName>
    <definedName name="_xlnm.Extract" localSheetId="0">기본작업!$A$25:$D$25</definedName>
    <definedName name="_xlnm.Print_Area" localSheetId="0">기본작업!$A$1:$H$21</definedName>
  </definedNames>
  <calcPr calcId="191029"/>
  <pivotCaches>
    <pivotCache cacheId="4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매출현황" name="매출현황" connection="매출현황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4F4B0B-819A-4583-A360-05BC58D599AB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506DCE1-2C5A-46E1-A9AD-A90549E0C1A4}" name="매출현황" type="103" refreshedVersion="8" minRefreshableVersion="5">
    <extLst>
      <ext xmlns:x15="http://schemas.microsoft.com/office/spreadsheetml/2010/11/main" uri="{DE250136-89BD-433C-8126-D09CA5730AF9}">
        <x15:connection id="매출현황" autoDelete="1">
          <x15:textPr prompt="0" codePage="949" sourceFile="C:\Users\sung6\Downloads\2025_기출문제집_컴활1급실기_학습자료_241206 update (1)\2025_기출문제집_컴활1급실기_학습자료_241206 update\02 최신기출유형\03회\매출현황.csv" tab="0" comma="1">
            <textFields count="7">
              <textField type="skip"/>
              <textField type="skip"/>
              <textField/>
              <textField/>
              <textField type="skip"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<sst xmlns="http://schemas.openxmlformats.org/spreadsheetml/2006/main" count="349" uniqueCount="74">
  <si>
    <t>담당자</t>
  </si>
  <si>
    <t>매출금액</t>
  </si>
  <si>
    <t>받은금액</t>
  </si>
  <si>
    <t>미수금</t>
  </si>
  <si>
    <t>12AH78</t>
  </si>
  <si>
    <t>합정</t>
  </si>
  <si>
    <t>박수영</t>
  </si>
  <si>
    <t>31BG25</t>
  </si>
  <si>
    <t>강석희</t>
  </si>
  <si>
    <t>장명수</t>
  </si>
  <si>
    <t>12AB58</t>
  </si>
  <si>
    <t>목동</t>
  </si>
  <si>
    <t>민상주</t>
  </si>
  <si>
    <t>노진일</t>
  </si>
  <si>
    <t>김현진</t>
  </si>
  <si>
    <t>15BC80</t>
  </si>
  <si>
    <t>정민호</t>
  </si>
  <si>
    <t>98AG10</t>
  </si>
  <si>
    <t>김승철</t>
  </si>
  <si>
    <t>15CD70</t>
  </si>
  <si>
    <t>신림</t>
  </si>
  <si>
    <t>이선진</t>
  </si>
  <si>
    <t>이만열</t>
  </si>
  <si>
    <t>이미연</t>
  </si>
  <si>
    <t>78CD11</t>
  </si>
  <si>
    <t>김병수</t>
  </si>
  <si>
    <t>신현호</t>
  </si>
  <si>
    <t>백금자</t>
  </si>
  <si>
    <t>구웅희</t>
  </si>
  <si>
    <t>36AB80</t>
  </si>
  <si>
    <t>신촌</t>
  </si>
  <si>
    <t>김민국</t>
  </si>
  <si>
    <t>성은희</t>
  </si>
  <si>
    <t>14AD72</t>
  </si>
  <si>
    <t>박근호</t>
  </si>
  <si>
    <t>35C256</t>
  </si>
  <si>
    <t>정상욱</t>
  </si>
  <si>
    <t>78AU17</t>
  </si>
  <si>
    <t>14BB71</t>
  </si>
  <si>
    <t>78CP90</t>
  </si>
  <si>
    <t>고객명</t>
  </si>
  <si>
    <t>고객코드</t>
  </si>
  <si>
    <t>대리점명</t>
  </si>
  <si>
    <t>유순자</t>
  </si>
  <si>
    <t>12AC77</t>
  </si>
  <si>
    <t>13AG10</t>
  </si>
  <si>
    <t>26AD78</t>
  </si>
  <si>
    <t>채우리</t>
  </si>
  <si>
    <t>손수호</t>
  </si>
  <si>
    <t>[표1]</t>
  </si>
  <si>
    <t>비고</t>
  </si>
  <si>
    <t>할인금액</t>
  </si>
  <si>
    <t>[표2]</t>
  </si>
  <si>
    <t>[표3]</t>
  </si>
  <si>
    <t>매출금액합계</t>
  </si>
  <si>
    <t>최대미수금고객명</t>
  </si>
  <si>
    <t>기타</t>
  </si>
  <si>
    <t>거래건수</t>
  </si>
  <si>
    <t>매출 현황</t>
  </si>
  <si>
    <t>대출만기일</t>
  </si>
  <si>
    <t>홍길동</t>
  </si>
  <si>
    <t>고급</t>
  </si>
  <si>
    <t>현금</t>
  </si>
  <si>
    <t>고객정보현황</t>
  </si>
  <si>
    <t>고객등급</t>
  </si>
  <si>
    <t>결제방식</t>
  </si>
  <si>
    <t>조건</t>
    <phoneticPr fontId="5" type="noConversion"/>
  </si>
  <si>
    <t>총합계</t>
  </si>
  <si>
    <t>합계: 받은금액</t>
  </si>
  <si>
    <t>합계: 미수금</t>
  </si>
  <si>
    <t>값</t>
  </si>
  <si>
    <t>전체 합계: 받은금액</t>
  </si>
  <si>
    <t>전체 합계: 미수금</t>
  </si>
  <si>
    <t>2025년 02월 11일 화요일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</si>
</sst>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0.0%;&quot;*&quot;;&quot;*&quot;"/>
    <numFmt numFmtId="179" formatCode="mm&quot;월&quot;\ dd&quot;일&quot;\(aaa\)"/>
    <numFmt numFmtId="180" formatCode="#,##0,,&quot;백만원&quot;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3" applyFont="1"/>
    <xf numFmtId="41" fontId="6" fillId="0" borderId="1" xfId="1" applyFont="1" applyBorder="1" applyAlignment="1">
      <alignment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0" fillId="0" borderId="1" xfId="0" applyBorder="1" applyAlignment="1">
      <alignment horizontal="center" vertical="center"/>
    </xf>
    <xf numFmtId="6" fontId="0" fillId="0" borderId="1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2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9" fontId="6" fillId="0" borderId="1" xfId="1" applyNumberFormat="1" applyFont="1" applyBorder="1" applyAlignment="1">
      <alignment horizontal="center" vertical="center"/>
    </xf>
    <xf numFmtId="180" fontId="6" fillId="0" borderId="1" xfId="1" applyNumberFormat="1" applyFont="1" applyBorder="1" applyAlignment="1">
      <alignment vertical="center"/>
    </xf>
    <xf numFmtId="0" fontId="15" fillId="4" borderId="0" xfId="0" applyFont="1" applyFill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_기본작업-2" xfId="3" xr:uid="{81007602-DC90-4707-AB16-2E2CD65E78BD}"/>
  </cellStyles>
  <dxfs count="5">
    <dxf>
      <font>
        <b/>
        <i val="0"/>
        <color rgb="FFFF000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매출금액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'기타작업-1'!$B$3:$B$9</c:f>
              <c:numCache>
                <c:formatCode>"₩"#,##0_);[Red]\("₩"#,##0\)</c:formatCode>
                <c:ptCount val="7"/>
                <c:pt idx="0">
                  <c:v>33000</c:v>
                </c:pt>
                <c:pt idx="1">
                  <c:v>39780</c:v>
                </c:pt>
                <c:pt idx="2">
                  <c:v>50000</c:v>
                </c:pt>
                <c:pt idx="3">
                  <c:v>18000</c:v>
                </c:pt>
                <c:pt idx="4">
                  <c:v>28000</c:v>
                </c:pt>
                <c:pt idx="5">
                  <c:v>26800</c:v>
                </c:pt>
                <c:pt idx="6">
                  <c:v>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3391008"/>
        <c:axId val="1983369792"/>
      </c:barChart>
      <c:lineChart>
        <c:grouping val="standard"/>
        <c:varyColors val="0"/>
        <c:ser>
          <c:idx val="1"/>
          <c:order val="1"/>
          <c:tx>
            <c:strRef>
              <c:f>'기타작업-1'!$D$2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'기타작업-1'!$A$3:$A$9</c:f>
              <c:strCache>
                <c:ptCount val="7"/>
                <c:pt idx="0">
                  <c:v>장명수</c:v>
                </c:pt>
                <c:pt idx="1">
                  <c:v>이만열</c:v>
                </c:pt>
                <c:pt idx="2">
                  <c:v>유순자</c:v>
                </c:pt>
                <c:pt idx="3">
                  <c:v>채우리</c:v>
                </c:pt>
                <c:pt idx="4">
                  <c:v>김현진</c:v>
                </c:pt>
                <c:pt idx="5">
                  <c:v>김병수</c:v>
                </c:pt>
                <c:pt idx="6">
                  <c:v>백금자</c:v>
                </c:pt>
              </c:strCache>
            </c:strRef>
          </c:cat>
          <c:val>
            <c:numRef>
              <c:f>'기타작업-1'!$D$3:$D$9</c:f>
              <c:numCache>
                <c:formatCode>"₩"#,##0_);[Red]\("₩"#,##0\)</c:formatCode>
                <c:ptCount val="7"/>
                <c:pt idx="0">
                  <c:v>990</c:v>
                </c:pt>
                <c:pt idx="1">
                  <c:v>7956</c:v>
                </c:pt>
                <c:pt idx="2">
                  <c:v>12500</c:v>
                </c:pt>
                <c:pt idx="3">
                  <c:v>8100</c:v>
                </c:pt>
                <c:pt idx="4">
                  <c:v>2240</c:v>
                </c:pt>
                <c:pt idx="5">
                  <c:v>7772</c:v>
                </c:pt>
                <c:pt idx="6">
                  <c:v>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7-4DD1-AF3E-9CA7038A0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368463"/>
        <c:axId val="1593367983"/>
      </c:lineChart>
      <c:catAx>
        <c:axId val="198339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고객명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69792"/>
        <c:crosses val="autoZero"/>
        <c:auto val="1"/>
        <c:lblAlgn val="ctr"/>
        <c:lblOffset val="100"/>
        <c:noMultiLvlLbl val="0"/>
      </c:catAx>
      <c:valAx>
        <c:axId val="19833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&quot;₩&quot;#,##0_);[Red]\(&quot;₩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391008"/>
        <c:crosses val="autoZero"/>
        <c:crossBetween val="between"/>
      </c:valAx>
      <c:valAx>
        <c:axId val="1593367983"/>
        <c:scaling>
          <c:orientation val="minMax"/>
        </c:scaling>
        <c:delete val="0"/>
        <c:axPos val="r"/>
        <c:numFmt formatCode="&quot;₩&quot;#,##0_);[Red]\(&quot;₩&quot;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3368463"/>
        <c:crosses val="max"/>
        <c:crossBetween val="between"/>
      </c:valAx>
      <c:catAx>
        <c:axId val="1593368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6798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685799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날짜서식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백만단위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7</xdr:col>
          <xdr:colOff>0</xdr:colOff>
          <xdr:row>3</xdr:row>
          <xdr:rowOff>0</xdr:rowOff>
        </xdr:to>
        <xdr:sp macro="" textlink="">
          <xdr:nvSpPr>
            <xdr:cNvPr id="8194" name="cmd고객관리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임준수" refreshedDate="45699.765742592594" backgroundQuery="1" createdVersion="8" refreshedVersion="8" minRefreshableVersion="3" recordCount="0" supportSubquery="1" supportAdvancedDrill="1" xr:uid="{7F8BE464-B553-4667-AC0C-D9D7A33AF605}">
  <cacheSource type="external" connectionId="1"/>
  <cacheFields count="4">
    <cacheField name="[매출현황].[대리점명].[대리점명]" caption="대리점명" numFmtId="0" level="1">
      <sharedItems count="4">
        <s v="목동"/>
        <s v="신림"/>
        <s v="신촌"/>
        <s v="합정"/>
      </sharedItems>
    </cacheField>
    <cacheField name="[매출현황].[담당자].[담당자]" caption="담당자" numFmtId="0" hierarchy="1" level="1">
      <sharedItems count="4">
        <s v="강석희"/>
        <s v="김민국"/>
        <s v="민상주"/>
        <s v="이선진"/>
      </sharedItems>
    </cacheField>
    <cacheField name="[Measures].[합계: 받은금액]" caption="합계: 받은금액" numFmtId="0" hierarchy="6" level="32767"/>
    <cacheField name="[Measures].[합계: 미수금]" caption="합계: 미수금" numFmtId="0" hierarchy="7" level="32767"/>
  </cacheFields>
  <cacheHierarchies count="8">
    <cacheHierarchy uniqueName="[매출현황].[대리점명]" caption="대리점명" attribute="1" defaultMemberUniqueName="[매출현황].[대리점명].[All]" allUniqueName="[매출현황].[대리점명].[All]" dimensionUniqueName="[매출현황]" displayFolder="" count="2" memberValueDatatype="130" unbalanced="0">
      <fieldsUsage count="2">
        <fieldUsage x="-1"/>
        <fieldUsage x="0"/>
      </fieldsUsage>
    </cacheHierarchy>
    <cacheHierarchy uniqueName="[매출현황].[담당자]" caption="담당자" attribute="1" defaultMemberUniqueName="[매출현황].[담당자].[All]" allUniqueName="[매출현황].[담당자].[All]" dimensionUniqueName="[매출현황]" displayFolder="" count="2" memberValueDatatype="130" unbalanced="0">
      <fieldsUsage count="2">
        <fieldUsage x="-1"/>
        <fieldUsage x="1"/>
      </fieldsUsage>
    </cacheHierarchy>
    <cacheHierarchy uniqueName="[매출현황].[받은금액]" caption="받은금액" attribute="1" defaultMemberUniqueName="[매출현황].[받은금액].[All]" allUniqueName="[매출현황].[받은금액].[All]" dimensionUniqueName="[매출현황]" displayFolder="" count="0" memberValueDatatype="20" unbalanced="0"/>
    <cacheHierarchy uniqueName="[매출현황].[미수금]" caption="미수금" attribute="1" defaultMemberUniqueName="[매출현황].[미수금].[All]" allUniqueName="[매출현황].[미수금].[All]" dimensionUniqueName="[매출현황]" displayFolder="" count="0" memberValueDatatype="20" unbalanced="0"/>
    <cacheHierarchy uniqueName="[Measures].[__XL_Count 매출현황]" caption="__XL_Count 매출현황" measure="1" displayFolder="" measureGroup="매출현황" count="0" hidden="1"/>
    <cacheHierarchy uniqueName="[Measures].[__No measures defined]" caption="__No measures defined" measure="1" displayFolder="" count="0" hidden="1"/>
    <cacheHierarchy uniqueName="[Measures].[합계: 받은금액]" caption="합계: 받은금액" measure="1" displayFolder="" measureGroup="매출현황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미수금]" caption="합계: 미수금" measure="1" displayFolder="" measureGroup="매출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매출현황" uniqueName="[매출현황]" caption="매출현황"/>
  </dimensions>
  <measureGroups count="1">
    <measureGroup name="매출현황" caption="매출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8C09C3-FF01-4B12-A491-E20C33575C2A}" name="피벗 테이블1" cacheId="40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B2:H17" firstHeaderRow="1" firstDataRow="2" firstDataCol="2"/>
  <pivotFields count="4">
    <pivotField axis="axisRow" compact="0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compact="0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compact="0" subtotalTop="0" showAll="0" defaultSubtotal="0"/>
    <pivotField dataField="1" compact="0" subtotalTop="0" showAll="0" defaultSubtotal="0"/>
  </pivotFields>
  <rowFields count="2">
    <field x="0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2">
    <dataField name="합계: 받은금액" fld="2" showDataAs="percentOfCol" baseField="0" baseItem="0" numFmtId="177"/>
    <dataField name="합계: 미수금" fld="3" showDataAs="percentOfCol" baseField="0" baseItem="0" numFmtId="177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21" showRowHeaders="1" showColHeaders="1" showRowStripes="1" showColStripes="0" showLastColumn="1"/>
  <rowHierarchiesUsage count="2">
    <rowHierarchyUsage hierarchyUsage="0"/>
    <rowHierarchyUsage hierarchyUsage="-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매출현황">
        <x15:activeTabTopLevelEntity name="[매출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32"/>
  <sheetViews>
    <sheetView workbookViewId="0">
      <selection sqref="A1:H21"/>
    </sheetView>
  </sheetViews>
  <sheetFormatPr defaultRowHeight="15.75" customHeight="1"/>
  <cols>
    <col min="1" max="16384" width="9" style="1"/>
  </cols>
  <sheetData>
    <row r="2" spans="1:7" ht="15.75" customHeight="1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</row>
    <row r="3" spans="1:7" ht="15.75" customHeight="1">
      <c r="A3" s="3" t="s">
        <v>43</v>
      </c>
      <c r="B3" s="3" t="s">
        <v>4</v>
      </c>
      <c r="C3" s="3" t="s">
        <v>5</v>
      </c>
      <c r="D3" s="3" t="s">
        <v>12</v>
      </c>
      <c r="E3" s="4">
        <v>50000</v>
      </c>
      <c r="F3" s="4">
        <v>37500</v>
      </c>
      <c r="G3" s="4">
        <v>12500</v>
      </c>
    </row>
    <row r="4" spans="1:7" ht="15.75" customHeight="1">
      <c r="A4" s="3" t="s">
        <v>6</v>
      </c>
      <c r="B4" s="3" t="s">
        <v>7</v>
      </c>
      <c r="C4" s="3" t="s">
        <v>5</v>
      </c>
      <c r="D4" s="3" t="s">
        <v>8</v>
      </c>
      <c r="E4" s="4">
        <v>60000</v>
      </c>
      <c r="F4" s="4">
        <v>58200</v>
      </c>
      <c r="G4" s="4">
        <v>1800</v>
      </c>
    </row>
    <row r="5" spans="1:7" ht="15.75" customHeight="1">
      <c r="A5" s="3" t="s">
        <v>9</v>
      </c>
      <c r="B5" s="3" t="s">
        <v>10</v>
      </c>
      <c r="C5" s="3" t="s">
        <v>11</v>
      </c>
      <c r="D5" s="3" t="s">
        <v>12</v>
      </c>
      <c r="E5" s="4">
        <v>33000</v>
      </c>
      <c r="F5" s="4">
        <v>32010</v>
      </c>
      <c r="G5" s="4">
        <v>990</v>
      </c>
    </row>
    <row r="6" spans="1:7" ht="15.75" customHeight="1">
      <c r="A6" s="3" t="s">
        <v>13</v>
      </c>
      <c r="B6" s="3" t="s">
        <v>24</v>
      </c>
      <c r="C6" s="3" t="s">
        <v>11</v>
      </c>
      <c r="D6" s="3" t="s">
        <v>8</v>
      </c>
      <c r="E6" s="4">
        <v>21000</v>
      </c>
      <c r="F6" s="4">
        <v>18480</v>
      </c>
      <c r="G6" s="4">
        <v>2520</v>
      </c>
    </row>
    <row r="7" spans="1:7" ht="15.75" customHeight="1">
      <c r="A7" s="3" t="s">
        <v>14</v>
      </c>
      <c r="B7" s="3" t="s">
        <v>15</v>
      </c>
      <c r="C7" s="3" t="s">
        <v>11</v>
      </c>
      <c r="D7" s="3" t="s">
        <v>12</v>
      </c>
      <c r="E7" s="4">
        <v>28000</v>
      </c>
      <c r="F7" s="4">
        <v>25760</v>
      </c>
      <c r="G7" s="4">
        <v>2240</v>
      </c>
    </row>
    <row r="8" spans="1:7" ht="15.75" customHeight="1">
      <c r="A8" s="3" t="s">
        <v>16</v>
      </c>
      <c r="B8" s="3" t="s">
        <v>17</v>
      </c>
      <c r="C8" s="3" t="s">
        <v>5</v>
      </c>
      <c r="D8" s="3" t="s">
        <v>8</v>
      </c>
      <c r="E8" s="4">
        <v>75600</v>
      </c>
      <c r="F8" s="4">
        <v>45360</v>
      </c>
      <c r="G8" s="4">
        <v>30240</v>
      </c>
    </row>
    <row r="9" spans="1:7" ht="15.75" customHeight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t="15.75" customHeight="1">
      <c r="A10" s="3" t="s">
        <v>22</v>
      </c>
      <c r="B10" s="3" t="s">
        <v>44</v>
      </c>
      <c r="C10" s="3" t="s">
        <v>11</v>
      </c>
      <c r="D10" s="3" t="s">
        <v>12</v>
      </c>
      <c r="E10" s="4">
        <v>39780</v>
      </c>
      <c r="F10" s="4">
        <v>31824</v>
      </c>
      <c r="G10" s="4">
        <v>7956</v>
      </c>
    </row>
    <row r="11" spans="1:7" ht="15.75" customHeight="1">
      <c r="A11" s="3" t="s">
        <v>23</v>
      </c>
      <c r="B11" s="3" t="s">
        <v>24</v>
      </c>
      <c r="C11" s="3" t="s">
        <v>11</v>
      </c>
      <c r="D11" s="3" t="s">
        <v>12</v>
      </c>
      <c r="E11" s="4">
        <v>19800</v>
      </c>
      <c r="F11" s="4">
        <v>9504</v>
      </c>
      <c r="G11" s="4">
        <v>10296</v>
      </c>
    </row>
    <row r="12" spans="1:7" ht="15.75" customHeight="1">
      <c r="A12" s="3" t="s">
        <v>25</v>
      </c>
      <c r="B12" s="3" t="s">
        <v>15</v>
      </c>
      <c r="C12" s="3" t="s">
        <v>11</v>
      </c>
      <c r="D12" s="3" t="s">
        <v>12</v>
      </c>
      <c r="E12" s="4">
        <v>26800</v>
      </c>
      <c r="F12" s="4">
        <v>19028</v>
      </c>
      <c r="G12" s="4">
        <v>7772</v>
      </c>
    </row>
    <row r="13" spans="1:7" ht="15.75" customHeight="1">
      <c r="A13" s="3" t="s">
        <v>26</v>
      </c>
      <c r="B13" s="3" t="s">
        <v>45</v>
      </c>
      <c r="C13" s="3" t="s">
        <v>5</v>
      </c>
      <c r="D13" s="3" t="s">
        <v>8</v>
      </c>
      <c r="E13" s="4">
        <v>64000</v>
      </c>
      <c r="F13" s="4">
        <v>42240</v>
      </c>
      <c r="G13" s="4">
        <v>21760</v>
      </c>
    </row>
    <row r="14" spans="1:7" ht="15.75" customHeight="1">
      <c r="A14" s="3" t="s">
        <v>27</v>
      </c>
      <c r="B14" s="3" t="s">
        <v>46</v>
      </c>
      <c r="C14" s="3" t="s">
        <v>20</v>
      </c>
      <c r="D14" s="3" t="s">
        <v>21</v>
      </c>
      <c r="E14" s="4">
        <v>84000</v>
      </c>
      <c r="F14" s="4">
        <v>79800</v>
      </c>
      <c r="G14" s="4">
        <v>4200</v>
      </c>
    </row>
    <row r="15" spans="1:7" ht="15.75" customHeight="1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</row>
    <row r="16" spans="1:7" ht="15.75" customHeight="1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</row>
    <row r="17" spans="1:7" ht="15.75" customHeight="1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</row>
    <row r="18" spans="1:7" ht="15.75" customHeight="1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</row>
    <row r="19" spans="1:7" ht="15.75" customHeight="1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</row>
    <row r="20" spans="1:7" ht="15.75" customHeight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2" spans="1:7" ht="15.75" customHeight="1">
      <c r="A22" s="1" t="s">
        <v>66</v>
      </c>
    </row>
    <row r="23" spans="1:7" ht="15.75" customHeight="1">
      <c r="A23" s="1" t="b">
        <f>AND(OR(MID(B3,3,1)="A",MID(B3,3,1)="B"),E3&gt;=60000)</f>
        <v>0</v>
      </c>
    </row>
    <row r="25" spans="1:7" ht="15.75" customHeight="1">
      <c r="A25" s="2" t="s">
        <v>41</v>
      </c>
      <c r="B25" s="2" t="s">
        <v>42</v>
      </c>
      <c r="C25" s="2" t="s">
        <v>0</v>
      </c>
      <c r="D25" s="2" t="s">
        <v>1</v>
      </c>
    </row>
    <row r="26" spans="1:7" ht="15.75" customHeight="1">
      <c r="A26" s="3" t="s">
        <v>7</v>
      </c>
      <c r="B26" s="3" t="s">
        <v>5</v>
      </c>
      <c r="C26" s="3" t="s">
        <v>8</v>
      </c>
      <c r="D26" s="4">
        <v>60000</v>
      </c>
    </row>
    <row r="27" spans="1:7" ht="15.75" customHeight="1">
      <c r="A27" s="3" t="s">
        <v>17</v>
      </c>
      <c r="B27" s="3" t="s">
        <v>5</v>
      </c>
      <c r="C27" s="3" t="s">
        <v>8</v>
      </c>
      <c r="D27" s="4">
        <v>75600</v>
      </c>
    </row>
    <row r="28" spans="1:7" ht="15.75" customHeight="1">
      <c r="A28" s="3" t="s">
        <v>45</v>
      </c>
      <c r="B28" s="3" t="s">
        <v>5</v>
      </c>
      <c r="C28" s="3" t="s">
        <v>8</v>
      </c>
      <c r="D28" s="4">
        <v>64000</v>
      </c>
    </row>
    <row r="29" spans="1:7" ht="15.75" customHeight="1">
      <c r="A29" s="3" t="s">
        <v>46</v>
      </c>
      <c r="B29" s="3" t="s">
        <v>20</v>
      </c>
      <c r="C29" s="3" t="s">
        <v>21</v>
      </c>
      <c r="D29" s="4">
        <v>84000</v>
      </c>
    </row>
    <row r="30" spans="1:7" ht="15.75" customHeight="1">
      <c r="A30" s="3" t="s">
        <v>29</v>
      </c>
      <c r="B30" s="3" t="s">
        <v>30</v>
      </c>
      <c r="C30" s="3" t="s">
        <v>31</v>
      </c>
      <c r="D30" s="4">
        <v>89000</v>
      </c>
    </row>
    <row r="31" spans="1:7" ht="15.75" customHeight="1">
      <c r="A31" s="3" t="s">
        <v>33</v>
      </c>
      <c r="B31" s="3" t="s">
        <v>30</v>
      </c>
      <c r="C31" s="3" t="s">
        <v>31</v>
      </c>
      <c r="D31" s="4">
        <v>110000</v>
      </c>
    </row>
    <row r="32" spans="1:7" ht="15.75" customHeight="1">
      <c r="A32" s="3" t="s">
        <v>37</v>
      </c>
      <c r="B32" s="3" t="s">
        <v>5</v>
      </c>
      <c r="C32" s="3" t="s">
        <v>8</v>
      </c>
      <c r="D32" s="4">
        <v>94000</v>
      </c>
    </row>
  </sheetData>
  <phoneticPr fontId="5" type="noConversion"/>
  <conditionalFormatting sqref="A3:G20">
    <cfRule type="expression" dxfId="0" priority="1">
      <formula>AND(LEFT($B3,1)="1",IFERROR(SEARCH("C",$B3),FALSE))</formula>
    </cfRule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1:J28"/>
  <sheetViews>
    <sheetView workbookViewId="0"/>
  </sheetViews>
  <sheetFormatPr defaultRowHeight="16.5"/>
  <cols>
    <col min="1" max="1" width="10.875" customWidth="1"/>
    <col min="2" max="2" width="11.375" bestFit="1" customWidth="1"/>
    <col min="3" max="3" width="15" bestFit="1" customWidth="1"/>
  </cols>
  <sheetData>
    <row r="1" spans="1:10">
      <c r="A1" s="5" t="s">
        <v>49</v>
      </c>
      <c r="B1" s="5"/>
      <c r="C1" s="5"/>
      <c r="D1" s="5"/>
      <c r="E1" s="5"/>
      <c r="F1" s="6"/>
      <c r="G1" s="5"/>
      <c r="H1" s="5"/>
      <c r="I1" s="5"/>
      <c r="J1" s="5"/>
    </row>
    <row r="2" spans="1:10">
      <c r="A2" s="2" t="s">
        <v>40</v>
      </c>
      <c r="B2" s="2" t="s">
        <v>41</v>
      </c>
      <c r="C2" s="2" t="s">
        <v>42</v>
      </c>
      <c r="D2" s="2" t="s">
        <v>0</v>
      </c>
      <c r="E2" s="2" t="s">
        <v>1</v>
      </c>
      <c r="F2" s="2" t="s">
        <v>2</v>
      </c>
      <c r="G2" s="2" t="s">
        <v>3</v>
      </c>
      <c r="H2" s="7" t="s">
        <v>50</v>
      </c>
      <c r="I2" s="7" t="s">
        <v>51</v>
      </c>
    </row>
    <row r="3" spans="1:10">
      <c r="A3" s="3" t="s">
        <v>27</v>
      </c>
      <c r="B3" s="3" t="s">
        <v>46</v>
      </c>
      <c r="C3" s="3" t="s">
        <v>20</v>
      </c>
      <c r="D3" s="3" t="s">
        <v>21</v>
      </c>
      <c r="E3" s="4">
        <v>84000</v>
      </c>
      <c r="F3" s="4">
        <v>79800</v>
      </c>
      <c r="G3" s="4">
        <v>4200</v>
      </c>
      <c r="H3" s="4"/>
      <c r="I3" s="4"/>
    </row>
    <row r="4" spans="1:10">
      <c r="A4" s="3" t="s">
        <v>43</v>
      </c>
      <c r="B4" s="3" t="s">
        <v>4</v>
      </c>
      <c r="C4" s="3" t="s">
        <v>5</v>
      </c>
      <c r="D4" s="3" t="s">
        <v>12</v>
      </c>
      <c r="E4" s="4">
        <v>50000</v>
      </c>
      <c r="F4" s="4">
        <v>37500</v>
      </c>
      <c r="G4" s="4">
        <v>12500</v>
      </c>
      <c r="H4" s="4"/>
      <c r="I4" s="4"/>
    </row>
    <row r="5" spans="1:10">
      <c r="A5" s="3" t="s">
        <v>6</v>
      </c>
      <c r="B5" s="3" t="s">
        <v>7</v>
      </c>
      <c r="C5" s="3" t="s">
        <v>5</v>
      </c>
      <c r="D5" s="3" t="s">
        <v>8</v>
      </c>
      <c r="E5" s="4">
        <v>60000</v>
      </c>
      <c r="F5" s="4">
        <v>58200</v>
      </c>
      <c r="G5" s="4">
        <v>1800</v>
      </c>
      <c r="H5" s="4"/>
      <c r="I5" s="4"/>
    </row>
    <row r="6" spans="1:10">
      <c r="A6" s="3" t="s">
        <v>9</v>
      </c>
      <c r="B6" s="3" t="s">
        <v>10</v>
      </c>
      <c r="C6" s="3" t="s">
        <v>11</v>
      </c>
      <c r="D6" s="3" t="s">
        <v>12</v>
      </c>
      <c r="E6" s="4">
        <v>33000</v>
      </c>
      <c r="F6" s="4">
        <v>32010</v>
      </c>
      <c r="G6" s="4">
        <v>990</v>
      </c>
      <c r="H6" s="4"/>
      <c r="I6" s="4"/>
    </row>
    <row r="7" spans="1:10">
      <c r="A7" s="3" t="s">
        <v>13</v>
      </c>
      <c r="B7" s="3" t="s">
        <v>24</v>
      </c>
      <c r="C7" s="3" t="s">
        <v>11</v>
      </c>
      <c r="D7" s="3" t="s">
        <v>8</v>
      </c>
      <c r="E7" s="4">
        <v>21000</v>
      </c>
      <c r="F7" s="4">
        <v>18480</v>
      </c>
      <c r="G7" s="4">
        <v>2520</v>
      </c>
      <c r="H7" s="4"/>
      <c r="I7" s="4"/>
    </row>
    <row r="8" spans="1:10">
      <c r="A8" s="3" t="s">
        <v>14</v>
      </c>
      <c r="B8" s="3" t="s">
        <v>15</v>
      </c>
      <c r="C8" s="3" t="s">
        <v>11</v>
      </c>
      <c r="D8" s="3" t="s">
        <v>12</v>
      </c>
      <c r="E8" s="4">
        <v>28000</v>
      </c>
      <c r="F8" s="4">
        <v>25760</v>
      </c>
      <c r="G8" s="4">
        <v>2240</v>
      </c>
      <c r="H8" s="4"/>
      <c r="I8" s="4"/>
    </row>
    <row r="9" spans="1:10">
      <c r="A9" s="3" t="s">
        <v>16</v>
      </c>
      <c r="B9" s="3" t="s">
        <v>17</v>
      </c>
      <c r="C9" s="3" t="s">
        <v>5</v>
      </c>
      <c r="D9" s="3" t="s">
        <v>8</v>
      </c>
      <c r="E9" s="4">
        <v>75600</v>
      </c>
      <c r="F9" s="4">
        <v>45360</v>
      </c>
      <c r="G9" s="4">
        <v>30240</v>
      </c>
      <c r="H9" s="4"/>
      <c r="I9" s="4"/>
    </row>
    <row r="10" spans="1:10">
      <c r="A10" s="3" t="s">
        <v>18</v>
      </c>
      <c r="B10" s="3" t="s">
        <v>19</v>
      </c>
      <c r="C10" s="3" t="s">
        <v>20</v>
      </c>
      <c r="D10" s="3" t="s">
        <v>21</v>
      </c>
      <c r="E10" s="4">
        <v>79800</v>
      </c>
      <c r="F10" s="4">
        <v>57456</v>
      </c>
      <c r="G10" s="4">
        <v>22344</v>
      </c>
      <c r="H10" s="4"/>
      <c r="I10" s="4"/>
    </row>
    <row r="11" spans="1:10">
      <c r="A11" s="3" t="s">
        <v>22</v>
      </c>
      <c r="B11" s="3" t="s">
        <v>44</v>
      </c>
      <c r="C11" s="3" t="s">
        <v>11</v>
      </c>
      <c r="D11" s="3" t="s">
        <v>12</v>
      </c>
      <c r="E11" s="4">
        <v>39780</v>
      </c>
      <c r="F11" s="4">
        <v>31824</v>
      </c>
      <c r="G11" s="4">
        <v>7956</v>
      </c>
      <c r="H11" s="4"/>
      <c r="I11" s="4"/>
    </row>
    <row r="12" spans="1:10">
      <c r="A12" s="3" t="s">
        <v>23</v>
      </c>
      <c r="B12" s="3" t="s">
        <v>24</v>
      </c>
      <c r="C12" s="3" t="s">
        <v>11</v>
      </c>
      <c r="D12" s="3" t="s">
        <v>12</v>
      </c>
      <c r="E12" s="4">
        <v>19800</v>
      </c>
      <c r="F12" s="4">
        <v>9504</v>
      </c>
      <c r="G12" s="4">
        <v>10296</v>
      </c>
      <c r="H12" s="4"/>
      <c r="I12" s="4"/>
    </row>
    <row r="13" spans="1:10">
      <c r="A13" s="3" t="s">
        <v>25</v>
      </c>
      <c r="B13" s="3" t="s">
        <v>15</v>
      </c>
      <c r="C13" s="3" t="s">
        <v>11</v>
      </c>
      <c r="D13" s="3" t="s">
        <v>12</v>
      </c>
      <c r="E13" s="4">
        <v>26800</v>
      </c>
      <c r="F13" s="4">
        <v>19028</v>
      </c>
      <c r="G13" s="4">
        <v>7772</v>
      </c>
      <c r="H13" s="4"/>
      <c r="I13" s="4"/>
    </row>
    <row r="14" spans="1:10">
      <c r="A14" s="3" t="s">
        <v>26</v>
      </c>
      <c r="B14" s="3" t="s">
        <v>45</v>
      </c>
      <c r="C14" s="3" t="s">
        <v>5</v>
      </c>
      <c r="D14" s="3" t="s">
        <v>8</v>
      </c>
      <c r="E14" s="4">
        <v>64000</v>
      </c>
      <c r="F14" s="4">
        <v>42240</v>
      </c>
      <c r="G14" s="4">
        <v>21760</v>
      </c>
      <c r="H14" s="4"/>
      <c r="I14" s="4"/>
    </row>
    <row r="15" spans="1:10">
      <c r="A15" s="3" t="s">
        <v>28</v>
      </c>
      <c r="B15" s="3" t="s">
        <v>29</v>
      </c>
      <c r="C15" s="3" t="s">
        <v>30</v>
      </c>
      <c r="D15" s="3" t="s">
        <v>31</v>
      </c>
      <c r="E15" s="4">
        <v>89000</v>
      </c>
      <c r="F15" s="4">
        <v>66750</v>
      </c>
      <c r="G15" s="4">
        <v>22250</v>
      </c>
      <c r="H15" s="4"/>
      <c r="I15" s="4"/>
    </row>
    <row r="16" spans="1:10">
      <c r="A16" s="3" t="s">
        <v>32</v>
      </c>
      <c r="B16" s="3" t="s">
        <v>33</v>
      </c>
      <c r="C16" s="3" t="s">
        <v>30</v>
      </c>
      <c r="D16" s="3" t="s">
        <v>31</v>
      </c>
      <c r="E16" s="4">
        <v>110000</v>
      </c>
      <c r="F16" s="4">
        <v>74800</v>
      </c>
      <c r="G16" s="4">
        <v>35200</v>
      </c>
      <c r="H16" s="4"/>
      <c r="I16" s="4"/>
    </row>
    <row r="17" spans="1:10">
      <c r="A17" s="3" t="s">
        <v>34</v>
      </c>
      <c r="B17" s="3" t="s">
        <v>35</v>
      </c>
      <c r="C17" s="3" t="s">
        <v>30</v>
      </c>
      <c r="D17" s="3" t="s">
        <v>31</v>
      </c>
      <c r="E17" s="4">
        <v>120000</v>
      </c>
      <c r="F17" s="4">
        <v>102000</v>
      </c>
      <c r="G17" s="4">
        <v>18000</v>
      </c>
      <c r="H17" s="4"/>
      <c r="I17" s="4"/>
    </row>
    <row r="18" spans="1:10">
      <c r="A18" s="3" t="s">
        <v>36</v>
      </c>
      <c r="B18" s="3" t="s">
        <v>37</v>
      </c>
      <c r="C18" s="3" t="s">
        <v>5</v>
      </c>
      <c r="D18" s="3" t="s">
        <v>8</v>
      </c>
      <c r="E18" s="4">
        <v>94000</v>
      </c>
      <c r="F18" s="4">
        <v>58280</v>
      </c>
      <c r="G18" s="4">
        <v>35720</v>
      </c>
      <c r="H18" s="4"/>
      <c r="I18" s="4"/>
    </row>
    <row r="19" spans="1:10">
      <c r="A19" s="3" t="s">
        <v>47</v>
      </c>
      <c r="B19" s="3" t="s">
        <v>38</v>
      </c>
      <c r="C19" s="3" t="s">
        <v>11</v>
      </c>
      <c r="D19" s="3" t="s">
        <v>12</v>
      </c>
      <c r="E19" s="4">
        <v>18000</v>
      </c>
      <c r="F19" s="4">
        <v>9900</v>
      </c>
      <c r="G19" s="4">
        <v>8100</v>
      </c>
      <c r="H19" s="4"/>
      <c r="I19" s="4"/>
    </row>
    <row r="20" spans="1:10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  <c r="H20" s="4"/>
      <c r="I20" s="4"/>
    </row>
    <row r="21" spans="1:10">
      <c r="A21" s="5"/>
      <c r="B21" s="8"/>
      <c r="C21" s="8"/>
      <c r="D21" s="5"/>
      <c r="E21" s="5"/>
      <c r="F21" s="5"/>
      <c r="G21" s="5"/>
      <c r="H21" s="5"/>
      <c r="I21" s="5"/>
      <c r="J21" s="5"/>
    </row>
    <row r="22" spans="1:10">
      <c r="A22" s="5" t="s">
        <v>52</v>
      </c>
      <c r="B22" s="8"/>
      <c r="C22" s="8"/>
      <c r="D22" s="5"/>
      <c r="E22" s="5" t="s">
        <v>53</v>
      </c>
      <c r="F22" s="5"/>
      <c r="G22" s="5"/>
      <c r="H22" s="5"/>
      <c r="I22" s="5"/>
      <c r="J22" s="5"/>
    </row>
    <row r="23" spans="1:10">
      <c r="A23" s="2" t="s">
        <v>0</v>
      </c>
      <c r="B23" s="7" t="s">
        <v>54</v>
      </c>
      <c r="C23" s="7" t="s">
        <v>55</v>
      </c>
      <c r="D23" s="5"/>
      <c r="E23" s="2" t="s">
        <v>42</v>
      </c>
      <c r="F23" s="9">
        <v>0</v>
      </c>
      <c r="G23" s="9">
        <v>25000</v>
      </c>
      <c r="H23" s="9">
        <v>60000</v>
      </c>
      <c r="I23" s="9">
        <v>90000</v>
      </c>
      <c r="J23" s="5"/>
    </row>
    <row r="24" spans="1:10">
      <c r="A24" s="3" t="s">
        <v>31</v>
      </c>
      <c r="B24" s="10"/>
      <c r="C24" s="4"/>
      <c r="D24" s="5"/>
      <c r="E24" s="2" t="s">
        <v>5</v>
      </c>
      <c r="F24" s="11">
        <v>2.5000000000000001E-2</v>
      </c>
      <c r="G24" s="11">
        <v>3.5000000000000003E-2</v>
      </c>
      <c r="H24" s="11">
        <v>4.4999999999999998E-2</v>
      </c>
      <c r="I24" s="11">
        <v>5.5E-2</v>
      </c>
      <c r="J24" s="5"/>
    </row>
    <row r="25" spans="1:10">
      <c r="A25" s="3" t="s">
        <v>8</v>
      </c>
      <c r="B25" s="10"/>
      <c r="C25" s="4"/>
      <c r="D25" s="5"/>
      <c r="E25" s="2" t="s">
        <v>56</v>
      </c>
      <c r="F25" s="12">
        <v>0.02</v>
      </c>
      <c r="G25" s="12">
        <v>0.03</v>
      </c>
      <c r="H25" s="12">
        <v>0.04</v>
      </c>
      <c r="I25" s="12">
        <v>0.05</v>
      </c>
    </row>
    <row r="26" spans="1:10">
      <c r="A26" s="3" t="s">
        <v>21</v>
      </c>
      <c r="B26" s="10"/>
      <c r="C26" s="4"/>
      <c r="D26" s="5"/>
      <c r="E26" s="22" t="s">
        <v>57</v>
      </c>
      <c r="F26" s="23"/>
      <c r="G26" s="13"/>
      <c r="H26" s="13"/>
      <c r="I26" s="13"/>
    </row>
    <row r="27" spans="1:10">
      <c r="A27" s="3" t="s">
        <v>12</v>
      </c>
      <c r="B27" s="10"/>
      <c r="C27" s="4"/>
      <c r="D27" s="5"/>
      <c r="E27" s="5"/>
    </row>
    <row r="28" spans="1:10">
      <c r="D28" s="5"/>
      <c r="E28" s="5"/>
    </row>
  </sheetData>
  <mergeCells count="1">
    <mergeCell ref="E26:F26"/>
  </mergeCells>
  <phoneticPr fontId="1" type="noConversion"/>
  <conditionalFormatting sqref="B21:B22">
    <cfRule type="expression" dxfId="4" priority="3" stopIfTrue="1">
      <formula>(YEAR(TODAY())-(LEFT($D21,2)+1900))&lt;=30</formula>
    </cfRule>
  </conditionalFormatting>
  <conditionalFormatting sqref="C21:C22">
    <cfRule type="expression" dxfId="3" priority="4" stopIfTrue="1">
      <formula>(YEAR(TODAY())-(LEFT($D21,2)+1900))&lt;=30</formula>
    </cfRule>
  </conditionalFormatting>
  <conditionalFormatting sqref="B21:B22">
    <cfRule type="expression" dxfId="2" priority="2" stopIfTrue="1">
      <formula>(YEAR(TODAY())-(LEFT($D21,2)+1900))&lt;=30</formula>
    </cfRule>
  </conditionalFormatting>
  <conditionalFormatting sqref="C21:C22">
    <cfRule type="expression" dxfId="1" priority="1" stopIfTrue="1">
      <formula>(YEAR(TODAY())-(LEFT($D21,2)+1900))&lt;=30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B2:H17"/>
  <sheetViews>
    <sheetView workbookViewId="0">
      <selection activeCell="B2" sqref="B2"/>
    </sheetView>
  </sheetViews>
  <sheetFormatPr defaultRowHeight="16.5"/>
  <cols>
    <col min="1" max="1" width="3.125" customWidth="1"/>
    <col min="2" max="2" width="11.25" bestFit="1" customWidth="1"/>
    <col min="3" max="3" width="14.125" bestFit="1" customWidth="1"/>
    <col min="4" max="7" width="9.375" bestFit="1" customWidth="1"/>
    <col min="8" max="8" width="8.375" bestFit="1" customWidth="1"/>
    <col min="9" max="10" width="14.5" bestFit="1" customWidth="1"/>
    <col min="11" max="11" width="19.375" bestFit="1" customWidth="1"/>
    <col min="12" max="12" width="17.375" bestFit="1" customWidth="1"/>
  </cols>
  <sheetData>
    <row r="2" spans="2:8">
      <c r="D2" s="26" t="s">
        <v>0</v>
      </c>
    </row>
    <row r="3" spans="2:8">
      <c r="B3" s="26" t="s">
        <v>42</v>
      </c>
      <c r="C3" s="26" t="s">
        <v>70</v>
      </c>
      <c r="D3" t="s">
        <v>8</v>
      </c>
      <c r="E3" t="s">
        <v>31</v>
      </c>
      <c r="F3" t="s">
        <v>12</v>
      </c>
      <c r="G3" t="s">
        <v>21</v>
      </c>
      <c r="H3" t="s">
        <v>67</v>
      </c>
    </row>
    <row r="4" spans="2:8">
      <c r="B4" t="s">
        <v>11</v>
      </c>
      <c r="D4" s="27"/>
      <c r="E4" s="27"/>
      <c r="F4" s="27"/>
      <c r="G4" s="27"/>
      <c r="H4" s="27"/>
    </row>
    <row r="5" spans="2:8">
      <c r="C5" t="s">
        <v>68</v>
      </c>
      <c r="D5" s="27">
        <v>8.3033788641265274E-2</v>
      </c>
      <c r="E5" s="27">
        <v>0</v>
      </c>
      <c r="F5" s="27">
        <v>0.79052151762970913</v>
      </c>
      <c r="G5" s="27">
        <v>0</v>
      </c>
      <c r="H5" s="27">
        <v>0.2044985697523716</v>
      </c>
    </row>
    <row r="6" spans="2:8">
      <c r="C6" t="s">
        <v>69</v>
      </c>
      <c r="D6" s="27">
        <v>2.7379400260756193E-2</v>
      </c>
      <c r="E6" s="27">
        <v>0</v>
      </c>
      <c r="F6" s="27">
        <v>0.77422151578643161</v>
      </c>
      <c r="G6" s="27">
        <v>0</v>
      </c>
      <c r="H6" s="27">
        <v>0.18197419385881203</v>
      </c>
    </row>
    <row r="7" spans="2:8">
      <c r="B7" t="s">
        <v>20</v>
      </c>
      <c r="D7" s="27"/>
      <c r="E7" s="27"/>
      <c r="F7" s="27"/>
      <c r="G7" s="27"/>
      <c r="H7" s="27"/>
    </row>
    <row r="8" spans="2:8">
      <c r="C8" t="s">
        <v>68</v>
      </c>
      <c r="D8" s="27">
        <v>0</v>
      </c>
      <c r="E8" s="27">
        <v>0</v>
      </c>
      <c r="F8" s="27">
        <v>0</v>
      </c>
      <c r="G8" s="27">
        <v>1</v>
      </c>
      <c r="H8" s="27">
        <v>0.17543348389916946</v>
      </c>
    </row>
    <row r="9" spans="2:8">
      <c r="C9" t="s">
        <v>69</v>
      </c>
      <c r="D9" s="27">
        <v>0</v>
      </c>
      <c r="E9" s="27">
        <v>0</v>
      </c>
      <c r="F9" s="27">
        <v>0</v>
      </c>
      <c r="G9" s="27">
        <v>1</v>
      </c>
      <c r="H9" s="27">
        <v>0.10643228895179592</v>
      </c>
    </row>
    <row r="10" spans="2:8">
      <c r="B10" t="s">
        <v>30</v>
      </c>
      <c r="D10" s="27"/>
      <c r="E10" s="27"/>
      <c r="F10" s="27"/>
      <c r="G10" s="27"/>
      <c r="H10" s="27"/>
    </row>
    <row r="11" spans="2:8">
      <c r="C11" t="s">
        <v>68</v>
      </c>
      <c r="D11" s="27">
        <v>0</v>
      </c>
      <c r="E11" s="27">
        <v>1</v>
      </c>
      <c r="F11" s="27">
        <v>0</v>
      </c>
      <c r="G11" s="27">
        <v>0</v>
      </c>
      <c r="H11" s="27">
        <v>0.31129294896866239</v>
      </c>
    </row>
    <row r="12" spans="2:8">
      <c r="C12" t="s">
        <v>69</v>
      </c>
      <c r="D12" s="27">
        <v>0</v>
      </c>
      <c r="E12" s="27">
        <v>1</v>
      </c>
      <c r="F12" s="27">
        <v>0</v>
      </c>
      <c r="G12" s="27">
        <v>0</v>
      </c>
      <c r="H12" s="27">
        <v>0.30252848860055015</v>
      </c>
    </row>
    <row r="13" spans="2:8">
      <c r="B13" t="s">
        <v>5</v>
      </c>
      <c r="D13" s="27"/>
      <c r="E13" s="27"/>
      <c r="F13" s="27"/>
      <c r="G13" s="27"/>
      <c r="H13" s="27"/>
    </row>
    <row r="14" spans="2:8">
      <c r="C14" t="s">
        <v>68</v>
      </c>
      <c r="D14" s="27">
        <v>0.91696621135873468</v>
      </c>
      <c r="E14" s="27">
        <v>0</v>
      </c>
      <c r="F14" s="27">
        <v>0.20947848237029093</v>
      </c>
      <c r="G14" s="27">
        <v>0</v>
      </c>
      <c r="H14" s="27">
        <v>0.30877499737979658</v>
      </c>
    </row>
    <row r="15" spans="2:8">
      <c r="C15" t="s">
        <v>69</v>
      </c>
      <c r="D15" s="27">
        <v>0.97262059973924375</v>
      </c>
      <c r="E15" s="27">
        <v>0</v>
      </c>
      <c r="F15" s="27">
        <v>0.22577848421356839</v>
      </c>
      <c r="G15" s="27">
        <v>0</v>
      </c>
      <c r="H15" s="27">
        <v>0.40906502858884192</v>
      </c>
    </row>
    <row r="16" spans="2:8">
      <c r="B16" t="s">
        <v>71</v>
      </c>
      <c r="D16" s="27">
        <v>1</v>
      </c>
      <c r="E16" s="27">
        <v>1</v>
      </c>
      <c r="F16" s="27">
        <v>1</v>
      </c>
      <c r="G16" s="27">
        <v>1</v>
      </c>
      <c r="H16" s="27">
        <v>1</v>
      </c>
    </row>
    <row r="17" spans="2:8">
      <c r="B17" t="s">
        <v>72</v>
      </c>
      <c r="D17" s="27">
        <v>1</v>
      </c>
      <c r="E17" s="27">
        <v>1</v>
      </c>
      <c r="F17" s="27">
        <v>1</v>
      </c>
      <c r="G17" s="27">
        <v>1</v>
      </c>
      <c r="H17" s="27">
        <v>1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 filterMode="1"/>
  <dimension ref="A2:G21"/>
  <sheetViews>
    <sheetView workbookViewId="0">
      <selection activeCell="E3" sqref="E3"/>
    </sheetView>
  </sheetViews>
  <sheetFormatPr defaultRowHeight="16.5"/>
  <cols>
    <col min="2" max="2" width="11" customWidth="1"/>
    <col min="3" max="3" width="10.25" customWidth="1"/>
    <col min="4" max="4" width="9.125" bestFit="1" customWidth="1"/>
    <col min="5" max="5" width="9.875" customWidth="1"/>
    <col min="6" max="6" width="9.75" customWidth="1"/>
    <col min="7" max="7" width="9.125" customWidth="1"/>
    <col min="8" max="8" width="9.125" bestFit="1" customWidth="1"/>
  </cols>
  <sheetData>
    <row r="2" spans="1:7">
      <c r="A2" s="14" t="s">
        <v>49</v>
      </c>
    </row>
    <row r="3" spans="1:7">
      <c r="A3" s="2" t="s">
        <v>40</v>
      </c>
      <c r="B3" s="2" t="s">
        <v>41</v>
      </c>
      <c r="C3" s="2" t="s">
        <v>42</v>
      </c>
      <c r="D3" s="2" t="s">
        <v>0</v>
      </c>
      <c r="E3" s="2" t="s">
        <v>1</v>
      </c>
      <c r="F3" s="2" t="s">
        <v>2</v>
      </c>
      <c r="G3" s="2" t="s">
        <v>3</v>
      </c>
    </row>
    <row r="4" spans="1:7">
      <c r="A4" s="3" t="s">
        <v>34</v>
      </c>
      <c r="B4" s="3" t="s">
        <v>35</v>
      </c>
      <c r="C4" s="3" t="s">
        <v>30</v>
      </c>
      <c r="D4" s="3" t="s">
        <v>31</v>
      </c>
      <c r="E4" s="4">
        <v>120000</v>
      </c>
      <c r="F4" s="4">
        <v>102000</v>
      </c>
      <c r="G4" s="4">
        <v>18000</v>
      </c>
    </row>
    <row r="5" spans="1:7">
      <c r="A5" s="3" t="s">
        <v>32</v>
      </c>
      <c r="B5" s="3" t="s">
        <v>33</v>
      </c>
      <c r="C5" s="3" t="s">
        <v>30</v>
      </c>
      <c r="D5" s="3" t="s">
        <v>31</v>
      </c>
      <c r="E5" s="4">
        <v>110000</v>
      </c>
      <c r="F5" s="4">
        <v>74800</v>
      </c>
      <c r="G5" s="4">
        <v>35200</v>
      </c>
    </row>
    <row r="6" spans="1:7">
      <c r="A6" s="3" t="s">
        <v>36</v>
      </c>
      <c r="B6" s="3" t="s">
        <v>37</v>
      </c>
      <c r="C6" s="3" t="s">
        <v>5</v>
      </c>
      <c r="D6" s="3" t="s">
        <v>8</v>
      </c>
      <c r="E6" s="4">
        <v>94000</v>
      </c>
      <c r="F6" s="4">
        <v>58280</v>
      </c>
      <c r="G6" s="4">
        <v>35720</v>
      </c>
    </row>
    <row r="7" spans="1:7">
      <c r="A7" s="3" t="s">
        <v>28</v>
      </c>
      <c r="B7" s="3" t="s">
        <v>29</v>
      </c>
      <c r="C7" s="3" t="s">
        <v>30</v>
      </c>
      <c r="D7" s="3" t="s">
        <v>31</v>
      </c>
      <c r="E7" s="4">
        <v>89000</v>
      </c>
      <c r="F7" s="4">
        <v>66750</v>
      </c>
      <c r="G7" s="4">
        <v>22250</v>
      </c>
    </row>
    <row r="8" spans="1:7" hidden="1">
      <c r="A8" s="3" t="s">
        <v>27</v>
      </c>
      <c r="B8" s="3" t="s">
        <v>46</v>
      </c>
      <c r="C8" s="3" t="s">
        <v>20</v>
      </c>
      <c r="D8" s="3" t="s">
        <v>21</v>
      </c>
      <c r="E8" s="4">
        <v>84000</v>
      </c>
      <c r="F8" s="4">
        <v>79800</v>
      </c>
      <c r="G8" s="4">
        <v>4200</v>
      </c>
    </row>
    <row r="9" spans="1:7" hidden="1">
      <c r="A9" s="3" t="s">
        <v>18</v>
      </c>
      <c r="B9" s="3" t="s">
        <v>19</v>
      </c>
      <c r="C9" s="3" t="s">
        <v>20</v>
      </c>
      <c r="D9" s="3" t="s">
        <v>21</v>
      </c>
      <c r="E9" s="4">
        <v>79800</v>
      </c>
      <c r="F9" s="4">
        <v>57456</v>
      </c>
      <c r="G9" s="4">
        <v>22344</v>
      </c>
    </row>
    <row r="10" spans="1:7" hidden="1">
      <c r="A10" s="3" t="s">
        <v>16</v>
      </c>
      <c r="B10" s="3" t="s">
        <v>17</v>
      </c>
      <c r="C10" s="3" t="s">
        <v>5</v>
      </c>
      <c r="D10" s="3" t="s">
        <v>8</v>
      </c>
      <c r="E10" s="4">
        <v>75600</v>
      </c>
      <c r="F10" s="4">
        <v>45360</v>
      </c>
      <c r="G10" s="4">
        <v>30240</v>
      </c>
    </row>
    <row r="11" spans="1:7" hidden="1">
      <c r="A11" s="3" t="s">
        <v>26</v>
      </c>
      <c r="B11" s="3" t="s">
        <v>45</v>
      </c>
      <c r="C11" s="3" t="s">
        <v>5</v>
      </c>
      <c r="D11" s="3" t="s">
        <v>8</v>
      </c>
      <c r="E11" s="4">
        <v>64000</v>
      </c>
      <c r="F11" s="4">
        <v>42240</v>
      </c>
      <c r="G11" s="4">
        <v>21760</v>
      </c>
    </row>
    <row r="12" spans="1:7" hidden="1">
      <c r="A12" s="3" t="s">
        <v>6</v>
      </c>
      <c r="B12" s="3" t="s">
        <v>7</v>
      </c>
      <c r="C12" s="3" t="s">
        <v>5</v>
      </c>
      <c r="D12" s="3" t="s">
        <v>8</v>
      </c>
      <c r="E12" s="4">
        <v>60000</v>
      </c>
      <c r="F12" s="4">
        <v>58200</v>
      </c>
      <c r="G12" s="4">
        <v>1800</v>
      </c>
    </row>
    <row r="13" spans="1:7" hidden="1">
      <c r="A13" s="3" t="s">
        <v>43</v>
      </c>
      <c r="B13" s="3" t="s">
        <v>4</v>
      </c>
      <c r="C13" s="3" t="s">
        <v>5</v>
      </c>
      <c r="D13" s="3" t="s">
        <v>12</v>
      </c>
      <c r="E13" s="4">
        <v>50000</v>
      </c>
      <c r="F13" s="4">
        <v>37500</v>
      </c>
      <c r="G13" s="4">
        <v>12500</v>
      </c>
    </row>
    <row r="14" spans="1:7" hidden="1">
      <c r="A14" s="3" t="s">
        <v>22</v>
      </c>
      <c r="B14" s="3" t="s">
        <v>44</v>
      </c>
      <c r="C14" s="3" t="s">
        <v>11</v>
      </c>
      <c r="D14" s="3" t="s">
        <v>12</v>
      </c>
      <c r="E14" s="4">
        <v>39780</v>
      </c>
      <c r="F14" s="4">
        <v>31824</v>
      </c>
      <c r="G14" s="4">
        <v>7956</v>
      </c>
    </row>
    <row r="15" spans="1:7" hidden="1">
      <c r="A15" s="3" t="s">
        <v>9</v>
      </c>
      <c r="B15" s="3" t="s">
        <v>10</v>
      </c>
      <c r="C15" s="3" t="s">
        <v>5</v>
      </c>
      <c r="D15" s="3" t="s">
        <v>12</v>
      </c>
      <c r="E15" s="4">
        <v>33000</v>
      </c>
      <c r="F15" s="4">
        <v>32010</v>
      </c>
      <c r="G15" s="4">
        <v>990</v>
      </c>
    </row>
    <row r="16" spans="1:7" hidden="1">
      <c r="A16" s="3" t="s">
        <v>14</v>
      </c>
      <c r="B16" s="3" t="s">
        <v>15</v>
      </c>
      <c r="C16" s="3" t="s">
        <v>11</v>
      </c>
      <c r="D16" s="3" t="s">
        <v>12</v>
      </c>
      <c r="E16" s="4">
        <v>28000</v>
      </c>
      <c r="F16" s="4">
        <v>25760</v>
      </c>
      <c r="G16" s="4">
        <v>2240</v>
      </c>
    </row>
    <row r="17" spans="1:7" hidden="1">
      <c r="A17" s="3" t="s">
        <v>25</v>
      </c>
      <c r="B17" s="3" t="s">
        <v>15</v>
      </c>
      <c r="C17" s="3" t="s">
        <v>11</v>
      </c>
      <c r="D17" s="3" t="s">
        <v>12</v>
      </c>
      <c r="E17" s="4">
        <v>26800</v>
      </c>
      <c r="F17" s="4">
        <v>19028</v>
      </c>
      <c r="G17" s="4">
        <v>7772</v>
      </c>
    </row>
    <row r="18" spans="1:7" hidden="1">
      <c r="A18" s="3" t="s">
        <v>13</v>
      </c>
      <c r="B18" s="3" t="s">
        <v>24</v>
      </c>
      <c r="C18" s="3" t="s">
        <v>20</v>
      </c>
      <c r="D18" s="3" t="s">
        <v>8</v>
      </c>
      <c r="E18" s="4">
        <v>21000</v>
      </c>
      <c r="F18" s="4">
        <v>18480</v>
      </c>
      <c r="G18" s="4">
        <v>2520</v>
      </c>
    </row>
    <row r="19" spans="1:7" hidden="1">
      <c r="A19" s="3" t="s">
        <v>23</v>
      </c>
      <c r="B19" s="3" t="s">
        <v>24</v>
      </c>
      <c r="C19" s="3" t="s">
        <v>11</v>
      </c>
      <c r="D19" s="3" t="s">
        <v>12</v>
      </c>
      <c r="E19" s="4">
        <v>19800</v>
      </c>
      <c r="F19" s="4">
        <v>9504</v>
      </c>
      <c r="G19" s="4">
        <v>10296</v>
      </c>
    </row>
    <row r="20" spans="1:7" hidden="1">
      <c r="A20" s="3" t="s">
        <v>48</v>
      </c>
      <c r="B20" s="3" t="s">
        <v>39</v>
      </c>
      <c r="C20" s="3" t="s">
        <v>11</v>
      </c>
      <c r="D20" s="3" t="s">
        <v>12</v>
      </c>
      <c r="E20" s="4">
        <v>19000</v>
      </c>
      <c r="F20" s="4">
        <v>13490</v>
      </c>
      <c r="G20" s="4">
        <v>5510</v>
      </c>
    </row>
    <row r="21" spans="1:7" hidden="1">
      <c r="A21" s="3" t="s">
        <v>47</v>
      </c>
      <c r="B21" s="3" t="s">
        <v>38</v>
      </c>
      <c r="C21" s="3" t="s">
        <v>11</v>
      </c>
      <c r="D21" s="3" t="s">
        <v>12</v>
      </c>
      <c r="E21" s="4">
        <v>18000</v>
      </c>
      <c r="F21" s="4">
        <v>9900</v>
      </c>
      <c r="G21" s="4">
        <v>8100</v>
      </c>
    </row>
  </sheetData>
  <autoFilter ref="A3:G21" xr:uid="{311AF66B-F4D9-46E0-8DC0-0AA75B8EF461}">
    <filterColumn colId="4">
      <top10 percent="1" val="25" filterVal="89000"/>
    </filterColumn>
    <sortState xmlns:xlrd2="http://schemas.microsoft.com/office/spreadsheetml/2017/richdata2" ref="A4:G21">
      <sortCondition descending="1" ref="E4:E21"/>
    </sortState>
  </autoFilter>
  <phoneticPr fontId="5" type="noConversion"/>
  <dataValidations count="1">
    <dataValidation type="custom" imeMode="halfAlpha" operator="equal" allowBlank="1" showInputMessage="1" promptTitle="입력방법" prompt="6자로 입력하세요!" sqref="B4:B21" xr:uid="{A217F9AD-76C5-459D-AE33-3526824FFF70}">
      <formula1>LEN(B4)=6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1:D9"/>
  <sheetViews>
    <sheetView workbookViewId="0"/>
  </sheetViews>
  <sheetFormatPr defaultRowHeight="16.5"/>
  <cols>
    <col min="1" max="1" width="11.625" bestFit="1" customWidth="1"/>
    <col min="2" max="4" width="9.5" customWidth="1"/>
  </cols>
  <sheetData>
    <row r="1" spans="1:4">
      <c r="A1" s="15" t="s">
        <v>49</v>
      </c>
      <c r="B1" s="15" t="s">
        <v>58</v>
      </c>
      <c r="C1" s="15"/>
      <c r="D1" s="15"/>
    </row>
    <row r="2" spans="1:4">
      <c r="A2" s="16" t="s">
        <v>40</v>
      </c>
      <c r="B2" s="16" t="s">
        <v>1</v>
      </c>
      <c r="C2" s="16" t="s">
        <v>2</v>
      </c>
      <c r="D2" s="16" t="s">
        <v>3</v>
      </c>
    </row>
    <row r="3" spans="1:4">
      <c r="A3" s="16" t="s">
        <v>9</v>
      </c>
      <c r="B3" s="17">
        <v>33000</v>
      </c>
      <c r="C3" s="17">
        <v>32010</v>
      </c>
      <c r="D3" s="17">
        <v>990</v>
      </c>
    </row>
    <row r="4" spans="1:4">
      <c r="A4" s="16" t="s">
        <v>22</v>
      </c>
      <c r="B4" s="17">
        <v>39780</v>
      </c>
      <c r="C4" s="17">
        <v>31824</v>
      </c>
      <c r="D4" s="17">
        <v>7956</v>
      </c>
    </row>
    <row r="5" spans="1:4">
      <c r="A5" s="16" t="s">
        <v>43</v>
      </c>
      <c r="B5" s="17">
        <v>50000</v>
      </c>
      <c r="C5" s="17">
        <v>37500</v>
      </c>
      <c r="D5" s="17">
        <v>12500</v>
      </c>
    </row>
    <row r="6" spans="1:4">
      <c r="A6" s="16" t="s">
        <v>47</v>
      </c>
      <c r="B6" s="17">
        <v>18000</v>
      </c>
      <c r="C6" s="17">
        <v>9900</v>
      </c>
      <c r="D6" s="17">
        <v>8100</v>
      </c>
    </row>
    <row r="7" spans="1:4">
      <c r="A7" s="16" t="s">
        <v>14</v>
      </c>
      <c r="B7" s="17">
        <v>28000</v>
      </c>
      <c r="C7" s="17">
        <v>25760</v>
      </c>
      <c r="D7" s="17">
        <v>2240</v>
      </c>
    </row>
    <row r="8" spans="1:4">
      <c r="A8" s="16" t="s">
        <v>25</v>
      </c>
      <c r="B8" s="17">
        <v>26800</v>
      </c>
      <c r="C8" s="17">
        <v>19028</v>
      </c>
      <c r="D8" s="17">
        <v>7772</v>
      </c>
    </row>
    <row r="9" spans="1:4">
      <c r="A9" s="16" t="s">
        <v>27</v>
      </c>
      <c r="B9" s="17">
        <v>84000</v>
      </c>
      <c r="C9" s="17">
        <v>79800</v>
      </c>
      <c r="D9" s="17">
        <v>4200</v>
      </c>
    </row>
  </sheetData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4:F23"/>
  <sheetViews>
    <sheetView tabSelected="1" workbookViewId="0">
      <selection activeCell="M9" sqref="M9"/>
    </sheetView>
  </sheetViews>
  <sheetFormatPr defaultRowHeight="16.5"/>
  <cols>
    <col min="1" max="1" width="3.25" customWidth="1"/>
    <col min="3" max="3" width="11.625" bestFit="1" customWidth="1"/>
    <col min="4" max="4" width="9.75" customWidth="1"/>
    <col min="5" max="5" width="9.125" customWidth="1"/>
    <col min="6" max="6" width="9.125" bestFit="1" customWidth="1"/>
  </cols>
  <sheetData>
    <row r="4" spans="2:6">
      <c r="B4" s="14" t="s">
        <v>49</v>
      </c>
    </row>
    <row r="5" spans="2:6">
      <c r="B5" s="2" t="s">
        <v>40</v>
      </c>
      <c r="C5" s="2" t="s">
        <v>59</v>
      </c>
      <c r="D5" s="2" t="s">
        <v>1</v>
      </c>
      <c r="E5" s="2" t="s">
        <v>2</v>
      </c>
      <c r="F5" s="2" t="s">
        <v>3</v>
      </c>
    </row>
    <row r="6" spans="2:6">
      <c r="B6" s="3" t="s">
        <v>28</v>
      </c>
      <c r="C6" s="28">
        <v>43850</v>
      </c>
      <c r="D6" s="29">
        <v>89000000</v>
      </c>
      <c r="E6" s="29">
        <v>66750000</v>
      </c>
      <c r="F6" s="29">
        <v>22250000</v>
      </c>
    </row>
    <row r="7" spans="2:6">
      <c r="B7" s="3" t="s">
        <v>25</v>
      </c>
      <c r="C7" s="28">
        <v>43910</v>
      </c>
      <c r="D7" s="29">
        <v>26800000</v>
      </c>
      <c r="E7" s="29">
        <v>19028000</v>
      </c>
      <c r="F7" s="29">
        <v>7772000</v>
      </c>
    </row>
    <row r="8" spans="2:6">
      <c r="B8" s="3" t="s">
        <v>18</v>
      </c>
      <c r="C8" s="28">
        <v>43927</v>
      </c>
      <c r="D8" s="29">
        <v>79800000</v>
      </c>
      <c r="E8" s="29">
        <v>57456000</v>
      </c>
      <c r="F8" s="29">
        <v>22344000</v>
      </c>
    </row>
    <row r="9" spans="2:6">
      <c r="B9" s="3" t="s">
        <v>14</v>
      </c>
      <c r="C9" s="28">
        <v>43927</v>
      </c>
      <c r="D9" s="29">
        <v>28000000</v>
      </c>
      <c r="E9" s="29">
        <v>25760000</v>
      </c>
      <c r="F9" s="29">
        <v>2240000</v>
      </c>
    </row>
    <row r="10" spans="2:6">
      <c r="B10" s="3" t="s">
        <v>13</v>
      </c>
      <c r="C10" s="28">
        <v>43933</v>
      </c>
      <c r="D10" s="29">
        <v>21000000</v>
      </c>
      <c r="E10" s="29">
        <v>18480000</v>
      </c>
      <c r="F10" s="29">
        <v>2520000</v>
      </c>
    </row>
    <row r="11" spans="2:6">
      <c r="B11" s="3" t="s">
        <v>34</v>
      </c>
      <c r="C11" s="28">
        <v>43936</v>
      </c>
      <c r="D11" s="29">
        <v>120000000</v>
      </c>
      <c r="E11" s="29">
        <v>102000000</v>
      </c>
      <c r="F11" s="29">
        <v>18000000</v>
      </c>
    </row>
    <row r="12" spans="2:6">
      <c r="B12" s="3" t="s">
        <v>6</v>
      </c>
      <c r="C12" s="28">
        <v>43941</v>
      </c>
      <c r="D12" s="29">
        <v>60000000</v>
      </c>
      <c r="E12" s="29">
        <v>58200000</v>
      </c>
      <c r="F12" s="29">
        <v>1800000</v>
      </c>
    </row>
    <row r="13" spans="2:6">
      <c r="B13" s="3" t="s">
        <v>27</v>
      </c>
      <c r="C13" s="28">
        <v>43942</v>
      </c>
      <c r="D13" s="29">
        <v>84000000</v>
      </c>
      <c r="E13" s="29">
        <v>79800000</v>
      </c>
      <c r="F13" s="29">
        <v>4200000</v>
      </c>
    </row>
    <row r="14" spans="2:6">
      <c r="B14" s="3" t="s">
        <v>32</v>
      </c>
      <c r="C14" s="28">
        <v>43943</v>
      </c>
      <c r="D14" s="29">
        <v>110000000</v>
      </c>
      <c r="E14" s="29">
        <v>74800000</v>
      </c>
      <c r="F14" s="29">
        <v>35200000</v>
      </c>
    </row>
    <row r="15" spans="2:6">
      <c r="B15" s="3" t="s">
        <v>48</v>
      </c>
      <c r="C15" s="28">
        <v>43944</v>
      </c>
      <c r="D15" s="29">
        <v>19000000</v>
      </c>
      <c r="E15" s="29">
        <v>13490000</v>
      </c>
      <c r="F15" s="29">
        <v>5510000</v>
      </c>
    </row>
    <row r="16" spans="2:6">
      <c r="B16" s="3" t="s">
        <v>26</v>
      </c>
      <c r="C16" s="28">
        <v>43946</v>
      </c>
      <c r="D16" s="29">
        <v>64000000</v>
      </c>
      <c r="E16" s="29">
        <v>42240000</v>
      </c>
      <c r="F16" s="29">
        <v>21760000</v>
      </c>
    </row>
    <row r="17" spans="2:6">
      <c r="B17" s="3" t="s">
        <v>43</v>
      </c>
      <c r="C17" s="28">
        <v>43971</v>
      </c>
      <c r="D17" s="29">
        <v>50000000</v>
      </c>
      <c r="E17" s="29">
        <v>37500000</v>
      </c>
      <c r="F17" s="29">
        <v>12500000</v>
      </c>
    </row>
    <row r="18" spans="2:6">
      <c r="B18" s="3" t="s">
        <v>22</v>
      </c>
      <c r="C18" s="28">
        <v>44002</v>
      </c>
      <c r="D18" s="29">
        <v>39780000</v>
      </c>
      <c r="E18" s="29">
        <v>31824000</v>
      </c>
      <c r="F18" s="29">
        <v>7956000</v>
      </c>
    </row>
    <row r="19" spans="2:6">
      <c r="B19" s="3" t="s">
        <v>23</v>
      </c>
      <c r="C19" s="28">
        <v>44094</v>
      </c>
      <c r="D19" s="29">
        <v>19800000</v>
      </c>
      <c r="E19" s="29">
        <v>9504000</v>
      </c>
      <c r="F19" s="29">
        <v>10296000</v>
      </c>
    </row>
    <row r="20" spans="2:6">
      <c r="B20" s="3" t="s">
        <v>9</v>
      </c>
      <c r="C20" s="28">
        <v>44124</v>
      </c>
      <c r="D20" s="29">
        <v>33000000</v>
      </c>
      <c r="E20" s="29">
        <v>32010000</v>
      </c>
      <c r="F20" s="29">
        <v>990000</v>
      </c>
    </row>
    <row r="21" spans="2:6">
      <c r="B21" s="3" t="s">
        <v>16</v>
      </c>
      <c r="C21" s="28">
        <v>44124</v>
      </c>
      <c r="D21" s="29">
        <v>75600000</v>
      </c>
      <c r="E21" s="29">
        <v>45360000</v>
      </c>
      <c r="F21" s="29">
        <v>30240000</v>
      </c>
    </row>
    <row r="22" spans="2:6">
      <c r="B22" s="3" t="s">
        <v>36</v>
      </c>
      <c r="C22" s="28">
        <v>44155</v>
      </c>
      <c r="D22" s="29">
        <v>94000000</v>
      </c>
      <c r="E22" s="29">
        <v>58280000</v>
      </c>
      <c r="F22" s="29">
        <v>35720000</v>
      </c>
    </row>
    <row r="23" spans="2:6">
      <c r="B23" s="3" t="s">
        <v>47</v>
      </c>
      <c r="C23" s="28">
        <v>44185</v>
      </c>
      <c r="D23" s="29">
        <v>18000000</v>
      </c>
      <c r="E23" s="29">
        <v>9900000</v>
      </c>
      <c r="F23" s="29">
        <v>8100000</v>
      </c>
    </row>
  </sheetData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날짜서식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백만단위">
                <anchor moveWithCells="1" sizeWithCells="1">
                  <from>
                    <xdr:col>5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E16"/>
  <sheetViews>
    <sheetView workbookViewId="0">
      <selection activeCell="G4" sqref="G4"/>
    </sheetView>
  </sheetViews>
  <sheetFormatPr defaultRowHeight="16.5"/>
  <cols>
    <col min="1" max="5" width="12.5" customWidth="1"/>
  </cols>
  <sheetData>
    <row r="1" spans="1:5" ht="20.25">
      <c r="A1" s="24" t="s">
        <v>63</v>
      </c>
      <c r="B1" s="24"/>
      <c r="C1" s="24"/>
      <c r="D1" s="24"/>
      <c r="E1" s="18"/>
    </row>
    <row r="2" spans="1:5">
      <c r="A2" s="18"/>
      <c r="B2" s="19"/>
      <c r="C2" s="18"/>
      <c r="D2" s="30" t="s">
        <v>73</v>
      </c>
      <c r="E2" s="25"/>
    </row>
    <row r="3" spans="1:5">
      <c r="A3" s="18"/>
      <c r="B3" s="18"/>
      <c r="C3" s="18"/>
      <c r="D3" s="19"/>
      <c r="E3" s="19"/>
    </row>
    <row r="4" spans="1:5">
      <c r="A4" s="20" t="s">
        <v>40</v>
      </c>
      <c r="B4" s="20" t="s">
        <v>64</v>
      </c>
      <c r="C4" s="20" t="s">
        <v>1</v>
      </c>
      <c r="D4" s="20" t="s">
        <v>65</v>
      </c>
      <c r="E4" s="20" t="s">
        <v>51</v>
      </c>
    </row>
    <row r="5" spans="1:5">
      <c r="A5" s="21" t="s">
        <v>60</v>
      </c>
      <c r="B5" s="21" t="s">
        <v>61</v>
      </c>
      <c r="C5" s="21">
        <v>50000</v>
      </c>
      <c r="D5" s="21" t="s">
        <v>62</v>
      </c>
      <c r="E5" s="21">
        <v>5000</v>
      </c>
    </row>
    <row r="6" spans="1:5">
      <c r="A6" s="21"/>
      <c r="B6" s="21"/>
      <c r="C6" s="21"/>
      <c r="D6" s="21"/>
      <c r="E6" s="21"/>
    </row>
    <row r="7" spans="1:5">
      <c r="A7" s="21"/>
      <c r="B7" s="21"/>
      <c r="C7" s="21"/>
      <c r="D7" s="21"/>
      <c r="E7" s="21"/>
    </row>
    <row r="8" spans="1:5">
      <c r="A8" s="21"/>
      <c r="B8" s="21"/>
      <c r="C8" s="21"/>
      <c r="D8" s="21"/>
      <c r="E8" s="21"/>
    </row>
    <row r="9" spans="1:5">
      <c r="A9" s="21"/>
      <c r="B9" s="21"/>
      <c r="C9" s="21"/>
      <c r="D9" s="21"/>
      <c r="E9" s="21"/>
    </row>
    <row r="10" spans="1:5">
      <c r="A10" s="21"/>
      <c r="B10" s="21"/>
      <c r="C10" s="21"/>
      <c r="D10" s="21"/>
      <c r="E10" s="21"/>
    </row>
    <row r="11" spans="1:5">
      <c r="A11" s="21"/>
      <c r="B11" s="21"/>
      <c r="C11" s="21"/>
      <c r="D11" s="21"/>
      <c r="E11" s="21"/>
    </row>
    <row r="12" spans="1:5">
      <c r="A12" s="21"/>
      <c r="B12" s="21"/>
      <c r="C12" s="21"/>
      <c r="D12" s="21"/>
      <c r="E12" s="21"/>
    </row>
    <row r="13" spans="1:5">
      <c r="A13" s="21"/>
      <c r="B13" s="21"/>
      <c r="C13" s="21"/>
      <c r="D13" s="21"/>
      <c r="E13" s="21"/>
    </row>
    <row r="14" spans="1:5">
      <c r="A14" s="21"/>
      <c r="B14" s="21"/>
      <c r="C14" s="21"/>
      <c r="D14" s="21"/>
      <c r="E14" s="21"/>
    </row>
    <row r="15" spans="1:5">
      <c r="A15" s="21"/>
      <c r="B15" s="21"/>
      <c r="C15" s="21"/>
      <c r="D15" s="21"/>
      <c r="E15" s="21"/>
    </row>
    <row r="16" spans="1:5">
      <c r="A16" s="21"/>
      <c r="B16" s="21"/>
      <c r="C16" s="21"/>
      <c r="D16" s="21"/>
      <c r="E16" s="21"/>
    </row>
  </sheetData>
  <mergeCells count="2">
    <mergeCell ref="A1:D1"/>
    <mergeCell ref="D2:E2"/>
  </mergeCells>
  <phoneticPr fontId="5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4" r:id="rId3" name="cmd고객관리">
          <controlPr defaultSize="0" autoLine="0" r:id="rId4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7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8194" r:id="rId3" name="cmd고객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준수 임</cp:lastModifiedBy>
  <dcterms:created xsi:type="dcterms:W3CDTF">2023-08-09T00:13:15Z</dcterms:created>
  <dcterms:modified xsi:type="dcterms:W3CDTF">2025-02-11T09:55:30Z</dcterms:modified>
</cp:coreProperties>
</file>