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25CCD37-CF4B-4E99-955A-DD3AA2E545A0}" xr6:coauthVersionLast="47" xr6:coauthVersionMax="47" xr10:uidLastSave="{00000000-0000-0000-0000-000000000000}"/>
  <bookViews>
    <workbookView xWindow="-110" yWindow="-110" windowWidth="19420" windowHeight="10300" xr2:uid="{F4B06ABF-7A45-46BF-B06E-ACBB62C3FA2E}"/>
  </bookViews>
  <sheets>
    <sheet name="기본작업-1" sheetId="1" r:id="rId1"/>
    <sheet name="기본작업-2" sheetId="3" r:id="rId2"/>
    <sheet name="계산작업" sheetId="4" r:id="rId3"/>
    <sheet name="분석작업-1" sheetId="5" r:id="rId4"/>
    <sheet name="분석작업-2" sheetId="6" r:id="rId5"/>
    <sheet name="기타작업-1" sheetId="7" r:id="rId6"/>
    <sheet name="기타작업-2" sheetId="8" r:id="rId7"/>
    <sheet name="기타작업-3" sheetId="9" r:id="rId8"/>
  </sheets>
  <definedNames>
    <definedName name="_xlnm._FilterDatabase" localSheetId="2" hidden="1">계산작업!$A$2:$J$29</definedName>
    <definedName name="_xlnm.Criteria" localSheetId="2">계산작업!#REF!</definedName>
    <definedName name="_xlnm.Extract" localSheetId="2">계산작업!#REF!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<sst xmlns="http://schemas.openxmlformats.org/spreadsheetml/2006/main" count="489" uniqueCount="299">
  <si>
    <t>사원번호</t>
  </si>
  <si>
    <t>성명</t>
  </si>
  <si>
    <t>부서명</t>
  </si>
  <si>
    <t>직위</t>
  </si>
  <si>
    <t>신청일</t>
  </si>
  <si>
    <t>첫째주</t>
  </si>
  <si>
    <t>둘째주</t>
  </si>
  <si>
    <t>셋째주</t>
  </si>
  <si>
    <t>넷째주</t>
  </si>
  <si>
    <t>총점</t>
  </si>
  <si>
    <t>나Q036</t>
  </si>
  <si>
    <t>조명래</t>
  </si>
  <si>
    <t>인사재무부</t>
  </si>
  <si>
    <t>사원</t>
  </si>
  <si>
    <t>가R010</t>
  </si>
  <si>
    <t>양정회</t>
  </si>
  <si>
    <t>물류부</t>
  </si>
  <si>
    <t>차장</t>
  </si>
  <si>
    <t>가R102</t>
  </si>
  <si>
    <t>김형섭</t>
  </si>
  <si>
    <t>전산정보부</t>
  </si>
  <si>
    <t>나Q001</t>
  </si>
  <si>
    <t>박영훈</t>
  </si>
  <si>
    <t>나Q002</t>
  </si>
  <si>
    <t>인정제</t>
  </si>
  <si>
    <t>대리</t>
  </si>
  <si>
    <t>나Q003</t>
  </si>
  <si>
    <t>백준걸</t>
  </si>
  <si>
    <t>생산관리부</t>
  </si>
  <si>
    <t>가R001</t>
  </si>
  <si>
    <t>윤여송</t>
  </si>
  <si>
    <t>과장</t>
  </si>
  <si>
    <t>가R007</t>
  </si>
  <si>
    <t>이기상</t>
  </si>
  <si>
    <t>나Q031</t>
  </si>
  <si>
    <t>구현서</t>
  </si>
  <si>
    <t>나Q032</t>
  </si>
  <si>
    <t>김경화</t>
  </si>
  <si>
    <t>나Q033</t>
  </si>
  <si>
    <t>김세환</t>
  </si>
  <si>
    <t>가R038</t>
  </si>
  <si>
    <t>노창용</t>
  </si>
  <si>
    <t>가R039</t>
  </si>
  <si>
    <t>이나영</t>
  </si>
  <si>
    <t>가R040</t>
  </si>
  <si>
    <t>이정은</t>
  </si>
  <si>
    <t>가R031</t>
  </si>
  <si>
    <t>김태정</t>
  </si>
  <si>
    <t>가R002</t>
  </si>
  <si>
    <t>김환식</t>
  </si>
  <si>
    <t>가R006</t>
  </si>
  <si>
    <t>이석하</t>
  </si>
  <si>
    <t>가R032</t>
  </si>
  <si>
    <t>허기중</t>
  </si>
  <si>
    <t>나Q030</t>
  </si>
  <si>
    <t>최연화</t>
  </si>
  <si>
    <t>가R024</t>
  </si>
  <si>
    <t>유제관</t>
  </si>
  <si>
    <t>가R027</t>
  </si>
  <si>
    <t>한성현</t>
  </si>
  <si>
    <t>나Q007</t>
  </si>
  <si>
    <t>황선철</t>
  </si>
  <si>
    <t>김양현</t>
  </si>
  <si>
    <t>b-012</t>
  </si>
  <si>
    <t>관리과</t>
  </si>
  <si>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</si>
  <si>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</si>
  <si>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</si>
  <si>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</si>
  <si>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</si>
  <si>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</si>
  <si>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</si>
  <si>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</si>
  <si>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</si>
  <si>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</si>
  <si>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</si>
  <si>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</si>
  <si>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</si>
  <si>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</si>
  <si>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</si>
  <si>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</si>
  <si>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</si>
  <si>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</si>
  <si>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</si>
  <si>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</si>
  <si>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</si>
  <si>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</si>
  <si>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</si>
  <si>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</si>
  <si>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</si>
  <si>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</si>
  <si>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</si>
  <si>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</si>
  <si>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</si>
  <si>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</si>
  <si>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</si>
  <si>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</si>
  <si>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</si>
  <si>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</si>
  <si>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</si>
  <si>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</si>
  <si>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</si>
  <si>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</si>
  <si>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</si>
  <si>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</si>
  <si>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</si>
  <si>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</si>
  <si>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</si>
  <si>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</si>
  <si>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</si>
  <si>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</si>
  <si>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</si>
  <si>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</si>
  <si>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</si>
  <si>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</si>
  <si>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</si>
  <si>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</si>
  <si>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</si>
  <si>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</si>
  <si>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</si>
  <si>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</si>
  <si>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</si>
  <si>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</si>
  <si>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</si>
  <si>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</si>
  <si>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</si>
  <si>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</si>
  <si>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</si>
  <si>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</si>
  <si>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  <phoneticPr fontId="2" type="noConversion"/>
  </si>
  <si>
    <t>[표2]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</si>
  <si>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</si>
  <si>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</si>
  <si>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</si>
  <si>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</si>
  <si>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</si>
  <si>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</si>
  <si>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</si>
  <si>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</si>
  <si>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</si>
  <si>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</si>
  <si>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</si>
  <si>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</si>
  <si>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</si>
  <si>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</si>
  <si>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</si>
  <si>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</si>
  <si>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</si>
  <si>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</si>
  <si>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</si>
  <si>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</si>
  <si>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</si>
  <si>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</si>
  <si>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</si>
  <si>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</si>
  <si>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</si>
  <si>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</si>
  <si>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</si>
  <si>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</si>
  <si>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</si>
  <si>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</si>
  <si>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</si>
  <si>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</si>
  <si>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상공마트 종로점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</si>
  <si>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</si>
  <si>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</si>
  <si>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</si>
  <si>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</si>
  <si>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</si>
  <si>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</si>
  <si>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</si>
  <si>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</si>
  <si>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</si>
  <si>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[표3]</t>
    <phoneticPr fontId="2" type="noConversion"/>
  </si>
  <si>
    <t>M006</t>
  </si>
  <si>
    <t>빈도수</t>
    <phoneticPr fontId="2" type="noConversion"/>
  </si>
  <si>
    <t>M007</t>
  </si>
  <si>
    <t>명품마트 구로점</t>
    <phoneticPr fontId="2" type="noConversion"/>
  </si>
  <si>
    <t>M008</t>
  </si>
  <si>
    <t>명품마트 합정점</t>
    <phoneticPr fontId="2" type="noConversion"/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</si>
  <si>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</si>
  <si>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</si>
  <si>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</si>
  <si>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</si>
  <si>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</si>
  <si>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</si>
  <si>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[표4]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</si>
  <si>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</si>
  <si>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</si>
  <si>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</si>
  <si>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</si>
  <si>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</si>
  <si>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</si>
  <si>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</si>
  <si>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</si>
  <si>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</si>
  <si>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</si>
  <si>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</si>
  <si>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</si>
  <si>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</si>
  <si>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</si>
  <si>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</si>
  <si>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</si>
  <si>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</si>
  <si>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</si>
  <si>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</si>
  <si>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[표1]</t>
  </si>
  <si>
    <t>고객명</t>
  </si>
  <si>
    <t>고객코드</t>
  </si>
  <si>
    <t>대리점명</t>
  </si>
  <si>
    <t>담당자</t>
  </si>
  <si>
    <t>매출금액</t>
  </si>
  <si>
    <t>받은금액</t>
  </si>
  <si>
    <t>미수금</t>
  </si>
  <si>
    <t>구웅희</t>
  </si>
  <si>
    <t>36AB80</t>
  </si>
  <si>
    <t>신촌</t>
  </si>
  <si>
    <t>김민국</t>
  </si>
  <si>
    <t>김병수</t>
  </si>
  <si>
    <t>15BC80</t>
  </si>
  <si>
    <t>목동</t>
  </si>
  <si>
    <t>민상주</t>
  </si>
  <si>
    <t>김승철</t>
  </si>
  <si>
    <t>15CD70</t>
  </si>
  <si>
    <t>신림</t>
  </si>
  <si>
    <t>이선진</t>
  </si>
  <si>
    <t>김현진</t>
  </si>
  <si>
    <t>노진일</t>
  </si>
  <si>
    <t>78CD11</t>
  </si>
  <si>
    <t>강석희</t>
  </si>
  <si>
    <t>박근호</t>
  </si>
  <si>
    <t>35C256</t>
  </si>
  <si>
    <t>박수영</t>
  </si>
  <si>
    <t>31BG25</t>
  </si>
  <si>
    <t>합정</t>
  </si>
  <si>
    <t>백금자</t>
  </si>
  <si>
    <t>26AD78</t>
  </si>
  <si>
    <t>성은희</t>
  </si>
  <si>
    <t>14AD72</t>
  </si>
  <si>
    <t>손수호</t>
  </si>
  <si>
    <t>78CP90</t>
  </si>
  <si>
    <t>신현호</t>
  </si>
  <si>
    <t>13AG10</t>
  </si>
  <si>
    <t>유순자</t>
  </si>
  <si>
    <t>12AH78</t>
  </si>
  <si>
    <t>이만열</t>
  </si>
  <si>
    <t>12AC77</t>
  </si>
  <si>
    <t>이미연</t>
  </si>
  <si>
    <t>장명수</t>
  </si>
  <si>
    <t>12AB58</t>
  </si>
  <si>
    <t>정민호</t>
  </si>
  <si>
    <t>98AG10</t>
  </si>
  <si>
    <t>정상욱</t>
  </si>
  <si>
    <t>78AU17</t>
  </si>
  <si>
    <t>채우리</t>
  </si>
  <si>
    <t>14BB71</t>
  </si>
  <si>
    <t>제약회사</t>
  </si>
  <si>
    <t>목표실적</t>
  </si>
  <si>
    <t>판매실적</t>
  </si>
  <si>
    <t>달성률(%)</t>
  </si>
  <si>
    <t>고려제약</t>
  </si>
  <si>
    <t>광명제약</t>
  </si>
  <si>
    <t>초당약품</t>
  </si>
  <si>
    <t>한올제약</t>
  </si>
  <si>
    <t>건일제약</t>
  </si>
  <si>
    <t>경남제약</t>
  </si>
  <si>
    <t>경인제약</t>
  </si>
  <si>
    <t>고려은단</t>
  </si>
  <si>
    <t>강사별 지출내역</t>
  </si>
  <si>
    <t>1학년</t>
  </si>
  <si>
    <t>2학년</t>
  </si>
  <si>
    <t>3학년</t>
  </si>
  <si>
    <t>강진주</t>
  </si>
  <si>
    <t>김원선</t>
  </si>
  <si>
    <t>신길동</t>
  </si>
  <si>
    <t>이정철</t>
  </si>
  <si>
    <t>정희진</t>
  </si>
  <si>
    <t>거래시간</t>
  </si>
  <si>
    <t>구분</t>
  </si>
  <si>
    <t>차종</t>
  </si>
  <si>
    <t>자동차가격</t>
  </si>
  <si>
    <t>할부금액</t>
  </si>
  <si>
    <t>할부기간</t>
  </si>
  <si>
    <t>월불입액</t>
  </si>
  <si>
    <t>오전</t>
  </si>
  <si>
    <t>김원중</t>
  </si>
  <si>
    <t>모닝</t>
  </si>
  <si>
    <t>김선민</t>
  </si>
  <si>
    <t>오후</t>
  </si>
  <si>
    <t>이남성</t>
  </si>
  <si>
    <t>산타페</t>
  </si>
  <si>
    <t>정민철</t>
  </si>
  <si>
    <t>K7</t>
  </si>
  <si>
    <t>스타렉스</t>
  </si>
  <si>
    <t>쏘나타</t>
  </si>
  <si>
    <t>쏘울</t>
  </si>
  <si>
    <t>카니발</t>
  </si>
  <si>
    <t>포터</t>
  </si>
  <si>
    <t>봉고3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</si>
</sst>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3" borderId="1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2" applyNumberFormat="1" applyFont="1" applyBorder="1" applyAlignment="1">
      <alignment vertical="center"/>
    </xf>
    <xf numFmtId="2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7-4C1B-A179-3E10D33F08C8}"/>
            </c:ext>
          </c:extLst>
        </c:ser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7-4C1B-A179-3E10D33F0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</xdr:row>
          <xdr:rowOff>0</xdr:rowOff>
        </xdr:from>
        <xdr:to>
          <xdr:col>14</xdr:col>
          <xdr:colOff>0</xdr:colOff>
          <xdr:row>4</xdr:row>
          <xdr:rowOff>0</xdr:rowOff>
        </xdr:to>
        <xdr:sp macro="" textlink="">
          <xdr:nvSpPr>
            <xdr:cNvPr id="8193" name="cmd자동차판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2001-2B75-4209-B911-95FD1DA98DBA}">
  <sheetPr codeName="Sheet2"/>
  <dimension ref="A1:K24"/>
  <sheetViews>
    <sheetView tabSelected="1" workbookViewId="0">
      <selection activeCell="K4" sqref="K4"/>
    </sheetView>
  </sheetViews>
  <sheetFormatPr defaultRowHeight="17" x14ac:dyDescent="0.45"/>
  <cols>
    <col min="2" max="2" width="7.08203125" bestFit="1" customWidth="1"/>
    <col min="3" max="3" width="11" bestFit="1" customWidth="1"/>
    <col min="4" max="4" width="5.75" customWidth="1"/>
    <col min="5" max="5" width="11.08203125" bestFit="1" customWidth="1"/>
    <col min="6" max="9" width="7.08203125" bestFit="1" customWidth="1"/>
    <col min="10" max="10" width="5.2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 x14ac:dyDescent="0.45">
      <c r="A2" s="2" t="s">
        <v>10</v>
      </c>
      <c r="B2" s="2" t="s">
        <v>11</v>
      </c>
      <c r="C2" s="2" t="s">
        <v>12</v>
      </c>
      <c r="D2" s="2" t="s">
        <v>13</v>
      </c>
      <c r="E2" s="3">
        <v>44045</v>
      </c>
      <c r="F2" s="2">
        <v>92</v>
      </c>
      <c r="G2" s="2">
        <v>95</v>
      </c>
      <c r="H2" s="2">
        <v>85</v>
      </c>
      <c r="I2" s="2">
        <v>78</v>
      </c>
      <c r="J2" s="2">
        <f t="shared" ref="J2:J24" si="0">SUM(F2:I2)</f>
        <v>350</v>
      </c>
      <c r="K2" t="b">
        <f>AND(ISODD(COLUMN(A$1)),RIGHT(A$1,1)="주")</f>
        <v>0</v>
      </c>
    </row>
    <row r="3" spans="1:11" x14ac:dyDescent="0.45">
      <c r="A3" s="2" t="s">
        <v>14</v>
      </c>
      <c r="B3" s="2" t="s">
        <v>15</v>
      </c>
      <c r="C3" s="2" t="s">
        <v>16</v>
      </c>
      <c r="D3" s="2" t="s">
        <v>17</v>
      </c>
      <c r="E3" s="3">
        <v>43983</v>
      </c>
      <c r="F3" s="2">
        <v>92</v>
      </c>
      <c r="G3" s="2">
        <v>62</v>
      </c>
      <c r="H3" s="2">
        <v>90</v>
      </c>
      <c r="I3" s="2">
        <v>78</v>
      </c>
      <c r="J3" s="2">
        <f t="shared" si="0"/>
        <v>322</v>
      </c>
    </row>
    <row r="4" spans="1:11" x14ac:dyDescent="0.45">
      <c r="A4" s="2" t="s">
        <v>18</v>
      </c>
      <c r="B4" s="2" t="s">
        <v>19</v>
      </c>
      <c r="C4" s="2" t="s">
        <v>20</v>
      </c>
      <c r="D4" s="2" t="s">
        <v>17</v>
      </c>
      <c r="E4" s="3">
        <v>44014</v>
      </c>
      <c r="F4" s="2">
        <v>88</v>
      </c>
      <c r="G4" s="2">
        <v>77</v>
      </c>
      <c r="H4" s="2">
        <v>60</v>
      </c>
      <c r="I4" s="2">
        <v>73</v>
      </c>
      <c r="J4" s="2">
        <f t="shared" si="0"/>
        <v>298</v>
      </c>
    </row>
    <row r="5" spans="1:11" x14ac:dyDescent="0.45">
      <c r="A5" s="2" t="s">
        <v>21</v>
      </c>
      <c r="B5" s="2" t="s">
        <v>22</v>
      </c>
      <c r="C5" s="2" t="s">
        <v>16</v>
      </c>
      <c r="D5" s="2" t="s">
        <v>13</v>
      </c>
      <c r="E5" s="3">
        <v>43983</v>
      </c>
      <c r="F5" s="2">
        <v>87</v>
      </c>
      <c r="G5" s="2">
        <v>84</v>
      </c>
      <c r="H5" s="2">
        <v>62</v>
      </c>
      <c r="I5" s="2">
        <v>83</v>
      </c>
      <c r="J5" s="2">
        <f t="shared" si="0"/>
        <v>316</v>
      </c>
    </row>
    <row r="6" spans="1:11" x14ac:dyDescent="0.45">
      <c r="A6" s="2" t="s">
        <v>23</v>
      </c>
      <c r="B6" s="2" t="s">
        <v>24</v>
      </c>
      <c r="C6" s="2" t="s">
        <v>12</v>
      </c>
      <c r="D6" s="2" t="s">
        <v>25</v>
      </c>
      <c r="E6" s="3">
        <v>43892</v>
      </c>
      <c r="F6" s="2">
        <v>99</v>
      </c>
      <c r="G6" s="2">
        <v>100</v>
      </c>
      <c r="H6" s="2">
        <v>100</v>
      </c>
      <c r="I6" s="2">
        <v>98</v>
      </c>
      <c r="J6" s="2">
        <f t="shared" si="0"/>
        <v>397</v>
      </c>
    </row>
    <row r="7" spans="1:11" x14ac:dyDescent="0.45">
      <c r="A7" s="2" t="s">
        <v>26</v>
      </c>
      <c r="B7" s="2" t="s">
        <v>27</v>
      </c>
      <c r="C7" s="2" t="s">
        <v>28</v>
      </c>
      <c r="D7" s="2" t="s">
        <v>25</v>
      </c>
      <c r="E7" s="3">
        <v>43863</v>
      </c>
      <c r="F7" s="2">
        <v>85</v>
      </c>
      <c r="G7" s="2">
        <v>62</v>
      </c>
      <c r="H7" s="2">
        <v>96</v>
      </c>
      <c r="I7" s="2">
        <v>70</v>
      </c>
      <c r="J7" s="2">
        <f t="shared" si="0"/>
        <v>313</v>
      </c>
    </row>
    <row r="8" spans="1:11" x14ac:dyDescent="0.45">
      <c r="A8" s="2" t="s">
        <v>29</v>
      </c>
      <c r="B8" s="2" t="s">
        <v>30</v>
      </c>
      <c r="C8" s="2" t="s">
        <v>20</v>
      </c>
      <c r="D8" s="2" t="s">
        <v>31</v>
      </c>
      <c r="E8" s="3">
        <v>43892</v>
      </c>
      <c r="F8" s="2">
        <v>70</v>
      </c>
      <c r="G8" s="2">
        <v>92</v>
      </c>
      <c r="H8" s="2">
        <v>57</v>
      </c>
      <c r="I8" s="2">
        <v>96</v>
      </c>
      <c r="J8" s="2">
        <f t="shared" si="0"/>
        <v>315</v>
      </c>
    </row>
    <row r="9" spans="1:11" x14ac:dyDescent="0.45">
      <c r="A9" s="2" t="s">
        <v>32</v>
      </c>
      <c r="B9" s="2" t="s">
        <v>33</v>
      </c>
      <c r="C9" s="2" t="s">
        <v>20</v>
      </c>
      <c r="D9" s="2" t="s">
        <v>25</v>
      </c>
      <c r="E9" s="3">
        <v>43952</v>
      </c>
      <c r="F9" s="2">
        <v>32</v>
      </c>
      <c r="G9" s="2">
        <v>70</v>
      </c>
      <c r="H9" s="2">
        <v>32</v>
      </c>
      <c r="I9" s="2">
        <v>63</v>
      </c>
      <c r="J9" s="2">
        <f t="shared" si="0"/>
        <v>197</v>
      </c>
    </row>
    <row r="10" spans="1:11" x14ac:dyDescent="0.45">
      <c r="A10" s="2" t="s">
        <v>34</v>
      </c>
      <c r="B10" s="2" t="s">
        <v>35</v>
      </c>
      <c r="C10" s="2" t="s">
        <v>28</v>
      </c>
      <c r="D10" s="2" t="s">
        <v>13</v>
      </c>
      <c r="E10" s="3">
        <v>43983</v>
      </c>
      <c r="F10" s="2">
        <v>98</v>
      </c>
      <c r="G10" s="2">
        <v>99</v>
      </c>
      <c r="H10" s="2">
        <v>97</v>
      </c>
      <c r="I10" s="2">
        <v>100</v>
      </c>
      <c r="J10" s="2">
        <f t="shared" si="0"/>
        <v>394</v>
      </c>
    </row>
    <row r="11" spans="1:11" x14ac:dyDescent="0.45">
      <c r="A11" s="2" t="s">
        <v>36</v>
      </c>
      <c r="B11" s="2" t="s">
        <v>37</v>
      </c>
      <c r="C11" s="2" t="s">
        <v>28</v>
      </c>
      <c r="D11" s="2" t="s">
        <v>25</v>
      </c>
      <c r="E11" s="3">
        <v>44019</v>
      </c>
      <c r="F11" s="2">
        <v>63</v>
      </c>
      <c r="G11" s="2">
        <v>93</v>
      </c>
      <c r="H11" s="2">
        <v>87</v>
      </c>
      <c r="I11" s="2">
        <v>93</v>
      </c>
      <c r="J11" s="2">
        <f t="shared" si="0"/>
        <v>336</v>
      </c>
    </row>
    <row r="12" spans="1:11" x14ac:dyDescent="0.45">
      <c r="A12" s="2" t="s">
        <v>38</v>
      </c>
      <c r="B12" s="2" t="s">
        <v>39</v>
      </c>
      <c r="C12" s="2" t="s">
        <v>20</v>
      </c>
      <c r="D12" s="2" t="s">
        <v>13</v>
      </c>
      <c r="E12" s="3">
        <v>44013</v>
      </c>
      <c r="F12" s="2">
        <v>85</v>
      </c>
      <c r="G12" s="2">
        <v>60</v>
      </c>
      <c r="H12" s="2">
        <v>85</v>
      </c>
      <c r="I12" s="2">
        <v>85</v>
      </c>
      <c r="J12" s="2">
        <f t="shared" si="0"/>
        <v>315</v>
      </c>
    </row>
    <row r="13" spans="1:11" x14ac:dyDescent="0.45">
      <c r="A13" s="2" t="s">
        <v>40</v>
      </c>
      <c r="B13" s="2" t="s">
        <v>41</v>
      </c>
      <c r="C13" s="2" t="s">
        <v>12</v>
      </c>
      <c r="D13" s="2" t="s">
        <v>17</v>
      </c>
      <c r="E13" s="3">
        <v>43892</v>
      </c>
      <c r="F13" s="2">
        <v>91</v>
      </c>
      <c r="G13" s="2">
        <v>72</v>
      </c>
      <c r="H13" s="2">
        <v>83</v>
      </c>
      <c r="I13" s="2">
        <v>83</v>
      </c>
      <c r="J13" s="2">
        <f t="shared" si="0"/>
        <v>329</v>
      </c>
    </row>
    <row r="14" spans="1:11" x14ac:dyDescent="0.45">
      <c r="A14" s="2" t="s">
        <v>42</v>
      </c>
      <c r="B14" s="2" t="s">
        <v>43</v>
      </c>
      <c r="C14" s="2" t="s">
        <v>12</v>
      </c>
      <c r="D14" s="2" t="s">
        <v>25</v>
      </c>
      <c r="E14" s="3">
        <v>43959</v>
      </c>
      <c r="F14" s="2">
        <v>86</v>
      </c>
      <c r="G14" s="2">
        <v>80</v>
      </c>
      <c r="H14" s="2">
        <v>95</v>
      </c>
      <c r="I14" s="2">
        <v>82</v>
      </c>
      <c r="J14" s="2">
        <f t="shared" si="0"/>
        <v>343</v>
      </c>
    </row>
    <row r="15" spans="1:11" x14ac:dyDescent="0.45">
      <c r="A15" s="2" t="s">
        <v>44</v>
      </c>
      <c r="B15" s="2" t="s">
        <v>45</v>
      </c>
      <c r="C15" s="2" t="s">
        <v>12</v>
      </c>
      <c r="D15" s="2" t="s">
        <v>25</v>
      </c>
      <c r="E15" s="3">
        <v>43953</v>
      </c>
      <c r="F15" s="2">
        <v>87</v>
      </c>
      <c r="G15" s="2">
        <v>84</v>
      </c>
      <c r="H15" s="2">
        <v>65</v>
      </c>
      <c r="I15" s="2">
        <v>60</v>
      </c>
      <c r="J15" s="2">
        <f t="shared" si="0"/>
        <v>296</v>
      </c>
    </row>
    <row r="16" spans="1:11" x14ac:dyDescent="0.45">
      <c r="A16" s="2" t="s">
        <v>46</v>
      </c>
      <c r="B16" s="2" t="s">
        <v>47</v>
      </c>
      <c r="C16" s="2" t="s">
        <v>16</v>
      </c>
      <c r="D16" s="2" t="s">
        <v>25</v>
      </c>
      <c r="E16" s="3">
        <v>43892</v>
      </c>
      <c r="F16" s="2">
        <v>88</v>
      </c>
      <c r="G16" s="2">
        <v>71</v>
      </c>
      <c r="H16" s="2">
        <v>85</v>
      </c>
      <c r="I16" s="2">
        <v>62</v>
      </c>
      <c r="J16" s="2">
        <f t="shared" si="0"/>
        <v>306</v>
      </c>
    </row>
    <row r="17" spans="1:10" x14ac:dyDescent="0.45">
      <c r="A17" s="2" t="s">
        <v>48</v>
      </c>
      <c r="B17" s="2" t="s">
        <v>49</v>
      </c>
      <c r="C17" s="2" t="s">
        <v>16</v>
      </c>
      <c r="D17" s="2" t="s">
        <v>25</v>
      </c>
      <c r="E17" s="3">
        <v>43892</v>
      </c>
      <c r="F17" s="2">
        <v>89</v>
      </c>
      <c r="G17" s="2">
        <v>63</v>
      </c>
      <c r="H17" s="2">
        <v>78</v>
      </c>
      <c r="I17" s="2">
        <v>70</v>
      </c>
      <c r="J17" s="2">
        <f t="shared" si="0"/>
        <v>300</v>
      </c>
    </row>
    <row r="18" spans="1:10" x14ac:dyDescent="0.45">
      <c r="A18" s="2" t="s">
        <v>50</v>
      </c>
      <c r="B18" s="2" t="s">
        <v>51</v>
      </c>
      <c r="C18" s="2" t="s">
        <v>12</v>
      </c>
      <c r="D18" s="2" t="s">
        <v>13</v>
      </c>
      <c r="E18" s="3">
        <v>44045</v>
      </c>
      <c r="F18" s="2">
        <v>93</v>
      </c>
      <c r="G18" s="2">
        <v>95</v>
      </c>
      <c r="H18" s="2">
        <v>78</v>
      </c>
      <c r="I18" s="2">
        <v>79</v>
      </c>
      <c r="J18" s="2">
        <f t="shared" si="0"/>
        <v>345</v>
      </c>
    </row>
    <row r="19" spans="1:10" x14ac:dyDescent="0.45">
      <c r="A19" s="2" t="s">
        <v>52</v>
      </c>
      <c r="B19" s="2" t="s">
        <v>53</v>
      </c>
      <c r="C19" s="2" t="s">
        <v>12</v>
      </c>
      <c r="D19" s="2" t="s">
        <v>13</v>
      </c>
      <c r="E19" s="3">
        <v>44045</v>
      </c>
      <c r="F19" s="2">
        <v>95</v>
      </c>
      <c r="G19" s="2">
        <v>88</v>
      </c>
      <c r="H19" s="2">
        <v>92</v>
      </c>
      <c r="I19" s="2">
        <v>90</v>
      </c>
      <c r="J19" s="2">
        <f t="shared" si="0"/>
        <v>365</v>
      </c>
    </row>
    <row r="20" spans="1:10" x14ac:dyDescent="0.45">
      <c r="A20" s="2" t="s">
        <v>54</v>
      </c>
      <c r="B20" s="2" t="s">
        <v>55</v>
      </c>
      <c r="C20" s="2" t="s">
        <v>16</v>
      </c>
      <c r="D20" s="2" t="s">
        <v>13</v>
      </c>
      <c r="E20" s="3">
        <v>44044</v>
      </c>
      <c r="F20" s="2">
        <v>100</v>
      </c>
      <c r="G20" s="2">
        <v>100</v>
      </c>
      <c r="H20" s="2">
        <v>100</v>
      </c>
      <c r="I20" s="2">
        <v>100</v>
      </c>
      <c r="J20" s="2">
        <f t="shared" si="0"/>
        <v>400</v>
      </c>
    </row>
    <row r="21" spans="1:10" x14ac:dyDescent="0.45">
      <c r="A21" s="2" t="s">
        <v>56</v>
      </c>
      <c r="B21" s="2" t="s">
        <v>57</v>
      </c>
      <c r="C21" s="2" t="s">
        <v>20</v>
      </c>
      <c r="D21" s="2" t="s">
        <v>31</v>
      </c>
      <c r="E21" s="3">
        <v>43892</v>
      </c>
      <c r="F21" s="2">
        <v>75</v>
      </c>
      <c r="G21" s="2">
        <v>80</v>
      </c>
      <c r="H21" s="2">
        <v>71</v>
      </c>
      <c r="I21" s="2">
        <v>60</v>
      </c>
      <c r="J21" s="2">
        <f t="shared" si="0"/>
        <v>286</v>
      </c>
    </row>
    <row r="22" spans="1:10" x14ac:dyDescent="0.45">
      <c r="A22" s="2" t="s">
        <v>58</v>
      </c>
      <c r="B22" s="2" t="s">
        <v>59</v>
      </c>
      <c r="C22" s="2" t="s">
        <v>28</v>
      </c>
      <c r="D22" s="2" t="s">
        <v>17</v>
      </c>
      <c r="E22" s="3">
        <v>43983</v>
      </c>
      <c r="F22" s="2">
        <v>78</v>
      </c>
      <c r="G22" s="2">
        <v>80</v>
      </c>
      <c r="H22" s="2">
        <v>78</v>
      </c>
      <c r="I22" s="2">
        <v>52</v>
      </c>
      <c r="J22" s="2">
        <f t="shared" si="0"/>
        <v>288</v>
      </c>
    </row>
    <row r="23" spans="1:10" x14ac:dyDescent="0.45">
      <c r="A23" s="2" t="s">
        <v>60</v>
      </c>
      <c r="B23" s="2" t="s">
        <v>61</v>
      </c>
      <c r="C23" s="2" t="s">
        <v>16</v>
      </c>
      <c r="D23" s="2" t="s">
        <v>13</v>
      </c>
      <c r="E23" s="3">
        <v>43892</v>
      </c>
      <c r="F23" s="2">
        <v>90</v>
      </c>
      <c r="G23" s="2">
        <v>93</v>
      </c>
      <c r="H23" s="2">
        <v>71</v>
      </c>
      <c r="I23" s="2">
        <v>90</v>
      </c>
      <c r="J23" s="2">
        <f t="shared" si="0"/>
        <v>344</v>
      </c>
    </row>
    <row r="24" spans="1:10" x14ac:dyDescent="0.45">
      <c r="A24" s="2" t="s">
        <v>62</v>
      </c>
      <c r="B24" s="2" t="s">
        <v>63</v>
      </c>
      <c r="C24" s="2" t="s">
        <v>64</v>
      </c>
      <c r="D24" s="2" t="s">
        <v>25</v>
      </c>
      <c r="E24" s="3">
        <v>44075</v>
      </c>
      <c r="F24" s="2">
        <v>82</v>
      </c>
      <c r="G24" s="2">
        <v>90</v>
      </c>
      <c r="H24" s="2">
        <v>75</v>
      </c>
      <c r="I24" s="2">
        <v>71</v>
      </c>
      <c r="J24" s="2">
        <f t="shared" si="0"/>
        <v>318</v>
      </c>
    </row>
  </sheetData>
  <phoneticPr fontId="2" type="noConversion"/>
  <conditionalFormatting sqref="A1:J24">
    <cfRule type="expression" dxfId="0" priority="1">
      <formula>AND(ISODD(COLUMN(A$1)),RIGHT(A$1,1)="주")</formula>
    </cfRule>
  </conditionalFormatting>
  <pageMargins left="0.7" right="0.7" top="0.75" bottom="0.75" header="0.3" footer="0.3"/>
  <pageSetup paperSize="9" orientation="portrait" r:id="rId1"/>
  <ignoredErrors>
    <ignoredError sqref="J2:J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B751-24D0-4419-A3FF-A011B6690DDE}">
  <sheetPr codeName="Sheet3"/>
  <dimension ref="A2:K26"/>
  <sheetViews>
    <sheetView workbookViewId="0"/>
  </sheetViews>
  <sheetFormatPr defaultRowHeight="17" x14ac:dyDescent="0.45"/>
  <cols>
    <col min="1" max="1" width="7.83203125" bestFit="1" customWidth="1"/>
    <col min="2" max="2" width="11" bestFit="1" customWidth="1"/>
    <col min="3" max="3" width="11.75" bestFit="1" customWidth="1"/>
    <col min="4" max="4" width="9.33203125" bestFit="1" customWidth="1"/>
    <col min="5" max="5" width="10.83203125" bestFit="1" customWidth="1"/>
    <col min="8" max="8" width="11.58203125" bestFit="1" customWidth="1"/>
    <col min="9" max="10" width="10.08203125" bestFit="1" customWidth="1"/>
    <col min="11" max="11" width="11.58203125" bestFit="1" customWidth="1"/>
  </cols>
  <sheetData>
    <row r="2" spans="1:11" x14ac:dyDescent="0.45">
      <c r="A2" s="4" t="s">
        <v>65</v>
      </c>
      <c r="B2" s="4" t="s">
        <v>66</v>
      </c>
      <c r="C2" s="4" t="s">
        <v>67</v>
      </c>
      <c r="D2" s="4" t="s">
        <v>68</v>
      </c>
      <c r="E2" s="4" t="s">
        <v>69</v>
      </c>
      <c r="F2" s="4" t="s">
        <v>70</v>
      </c>
      <c r="G2" s="4" t="s">
        <v>71</v>
      </c>
      <c r="H2" s="4" t="s">
        <v>72</v>
      </c>
      <c r="I2" s="4" t="s">
        <v>73</v>
      </c>
      <c r="J2" s="4" t="s">
        <v>74</v>
      </c>
      <c r="K2" s="4" t="s">
        <v>75</v>
      </c>
    </row>
    <row r="3" spans="1:11" x14ac:dyDescent="0.45">
      <c r="A3" s="5" t="s">
        <v>76</v>
      </c>
      <c r="B3" s="5" t="s">
        <v>77</v>
      </c>
      <c r="C3" s="5" t="s">
        <v>78</v>
      </c>
      <c r="D3" s="5" t="s">
        <v>79</v>
      </c>
      <c r="E3" s="5">
        <v>31</v>
      </c>
      <c r="F3" s="5">
        <v>3</v>
      </c>
      <c r="G3" s="5">
        <v>24</v>
      </c>
      <c r="H3" s="6">
        <v>2880000</v>
      </c>
      <c r="I3" s="6">
        <v>288000</v>
      </c>
      <c r="J3" s="6">
        <v>475200</v>
      </c>
      <c r="K3" s="6">
        <v>2692800</v>
      </c>
    </row>
    <row r="4" spans="1:11" x14ac:dyDescent="0.45">
      <c r="A4" s="5" t="s">
        <v>80</v>
      </c>
      <c r="B4" s="5" t="s">
        <v>81</v>
      </c>
      <c r="C4" s="5" t="s">
        <v>82</v>
      </c>
      <c r="D4" s="5" t="s">
        <v>83</v>
      </c>
      <c r="E4" s="5">
        <v>35</v>
      </c>
      <c r="F4" s="5">
        <v>5</v>
      </c>
      <c r="G4" s="5">
        <v>18</v>
      </c>
      <c r="H4" s="6">
        <v>3600000</v>
      </c>
      <c r="I4" s="6">
        <v>360000</v>
      </c>
      <c r="J4" s="6">
        <v>594000</v>
      </c>
      <c r="K4" s="6">
        <v>3366000</v>
      </c>
    </row>
    <row r="5" spans="1:11" x14ac:dyDescent="0.45">
      <c r="A5" s="5" t="s">
        <v>30</v>
      </c>
      <c r="B5" s="5" t="s">
        <v>84</v>
      </c>
      <c r="C5" s="5" t="s">
        <v>85</v>
      </c>
      <c r="D5" s="5" t="s">
        <v>79</v>
      </c>
      <c r="E5" s="5">
        <v>12</v>
      </c>
      <c r="F5" s="5">
        <v>5</v>
      </c>
      <c r="G5" s="5">
        <v>20</v>
      </c>
      <c r="H5" s="6">
        <v>4000000</v>
      </c>
      <c r="I5" s="6">
        <v>280000</v>
      </c>
      <c r="J5" s="6">
        <v>642000</v>
      </c>
      <c r="K5" s="6">
        <v>3638000</v>
      </c>
    </row>
    <row r="6" spans="1:11" x14ac:dyDescent="0.45">
      <c r="A6" s="5" t="s">
        <v>86</v>
      </c>
      <c r="B6" s="5" t="s">
        <v>87</v>
      </c>
      <c r="C6" s="5" t="s">
        <v>85</v>
      </c>
      <c r="D6" s="5" t="s">
        <v>83</v>
      </c>
      <c r="E6" s="5">
        <v>14</v>
      </c>
      <c r="F6" s="5">
        <v>3</v>
      </c>
      <c r="G6" s="5">
        <v>20</v>
      </c>
      <c r="H6" s="6">
        <v>2400000</v>
      </c>
      <c r="I6" s="6">
        <v>168000</v>
      </c>
      <c r="J6" s="6">
        <v>385200</v>
      </c>
      <c r="K6" s="6">
        <v>2182800</v>
      </c>
    </row>
    <row r="7" spans="1:11" x14ac:dyDescent="0.45">
      <c r="A7" s="5" t="s">
        <v>88</v>
      </c>
      <c r="B7" s="5" t="s">
        <v>89</v>
      </c>
      <c r="C7" s="5" t="s">
        <v>90</v>
      </c>
      <c r="D7" s="5" t="s">
        <v>79</v>
      </c>
      <c r="E7" s="5">
        <v>9</v>
      </c>
      <c r="F7" s="5">
        <v>2</v>
      </c>
      <c r="G7" s="5">
        <v>20</v>
      </c>
      <c r="H7" s="6">
        <v>1600000</v>
      </c>
      <c r="I7" s="6">
        <v>48000</v>
      </c>
      <c r="J7" s="6">
        <v>247200</v>
      </c>
      <c r="K7" s="6">
        <v>1400800</v>
      </c>
    </row>
    <row r="8" spans="1:11" x14ac:dyDescent="0.45">
      <c r="A8" s="5" t="s">
        <v>91</v>
      </c>
      <c r="B8" s="5" t="s">
        <v>92</v>
      </c>
      <c r="C8" s="5" t="s">
        <v>82</v>
      </c>
      <c r="D8" s="5" t="s">
        <v>83</v>
      </c>
      <c r="E8" s="5">
        <v>25</v>
      </c>
      <c r="F8" s="5">
        <v>2</v>
      </c>
      <c r="G8" s="5">
        <v>18</v>
      </c>
      <c r="H8" s="6">
        <v>1440000</v>
      </c>
      <c r="I8" s="6">
        <v>72000</v>
      </c>
      <c r="J8" s="6">
        <v>226800</v>
      </c>
      <c r="K8" s="6">
        <v>1285200</v>
      </c>
    </row>
    <row r="9" spans="1:11" x14ac:dyDescent="0.45">
      <c r="A9" s="5" t="s">
        <v>93</v>
      </c>
      <c r="B9" s="5" t="s">
        <v>94</v>
      </c>
      <c r="C9" s="5" t="s">
        <v>90</v>
      </c>
      <c r="D9" s="5" t="s">
        <v>79</v>
      </c>
      <c r="E9" s="5">
        <v>12</v>
      </c>
      <c r="F9" s="5">
        <v>6</v>
      </c>
      <c r="G9" s="5">
        <v>20</v>
      </c>
      <c r="H9" s="6">
        <v>4800000</v>
      </c>
      <c r="I9" s="6">
        <v>480000</v>
      </c>
      <c r="J9" s="6">
        <v>792000</v>
      </c>
      <c r="K9" s="6">
        <v>4488000</v>
      </c>
    </row>
    <row r="10" spans="1:11" x14ac:dyDescent="0.45">
      <c r="A10" s="5" t="s">
        <v>95</v>
      </c>
      <c r="B10" s="5" t="s">
        <v>96</v>
      </c>
      <c r="C10" s="5" t="s">
        <v>82</v>
      </c>
      <c r="D10" s="5" t="s">
        <v>83</v>
      </c>
      <c r="E10" s="5">
        <v>20</v>
      </c>
      <c r="F10" s="5">
        <v>1</v>
      </c>
      <c r="G10" s="5">
        <v>24</v>
      </c>
      <c r="H10" s="6">
        <v>960000</v>
      </c>
      <c r="I10" s="6">
        <v>48000</v>
      </c>
      <c r="J10" s="6">
        <v>151200</v>
      </c>
      <c r="K10" s="6">
        <v>856800</v>
      </c>
    </row>
    <row r="11" spans="1:11" x14ac:dyDescent="0.45">
      <c r="A11" s="5" t="s">
        <v>43</v>
      </c>
      <c r="B11" s="5" t="s">
        <v>97</v>
      </c>
      <c r="C11" s="5" t="s">
        <v>98</v>
      </c>
      <c r="D11" s="5" t="s">
        <v>79</v>
      </c>
      <c r="E11" s="5">
        <v>15</v>
      </c>
      <c r="F11" s="5">
        <v>5</v>
      </c>
      <c r="G11" s="5">
        <v>18</v>
      </c>
      <c r="H11" s="6">
        <v>3600000</v>
      </c>
      <c r="I11" s="6">
        <v>252000</v>
      </c>
      <c r="J11" s="6">
        <v>577800</v>
      </c>
      <c r="K11" s="6">
        <v>3274200</v>
      </c>
    </row>
    <row r="12" spans="1:11" x14ac:dyDescent="0.45">
      <c r="A12" s="5" t="s">
        <v>99</v>
      </c>
      <c r="B12" s="5" t="s">
        <v>100</v>
      </c>
      <c r="C12" s="5" t="s">
        <v>82</v>
      </c>
      <c r="D12" s="5" t="s">
        <v>83</v>
      </c>
      <c r="E12" s="5">
        <v>23</v>
      </c>
      <c r="F12" s="5">
        <v>3</v>
      </c>
      <c r="G12" s="5">
        <v>20</v>
      </c>
      <c r="H12" s="6">
        <v>2400000</v>
      </c>
      <c r="I12" s="6">
        <v>168000</v>
      </c>
      <c r="J12" s="6">
        <v>385200</v>
      </c>
      <c r="K12" s="6">
        <v>2182800</v>
      </c>
    </row>
    <row r="13" spans="1:11" x14ac:dyDescent="0.45">
      <c r="A13" s="5" t="s">
        <v>101</v>
      </c>
      <c r="B13" s="5" t="s">
        <v>102</v>
      </c>
      <c r="C13" s="5" t="s">
        <v>98</v>
      </c>
      <c r="D13" s="5" t="s">
        <v>79</v>
      </c>
      <c r="E13" s="5">
        <v>15</v>
      </c>
      <c r="F13" s="5">
        <v>5</v>
      </c>
      <c r="G13" s="5">
        <v>20</v>
      </c>
      <c r="H13" s="6">
        <v>4000000</v>
      </c>
      <c r="I13" s="6">
        <v>280000</v>
      </c>
      <c r="J13" s="6">
        <v>642000</v>
      </c>
      <c r="K13" s="6">
        <v>3638000</v>
      </c>
    </row>
    <row r="14" spans="1:11" x14ac:dyDescent="0.45">
      <c r="A14" s="5" t="s">
        <v>103</v>
      </c>
      <c r="B14" s="5" t="s">
        <v>104</v>
      </c>
      <c r="C14" s="5" t="s">
        <v>90</v>
      </c>
      <c r="D14" s="5" t="s">
        <v>83</v>
      </c>
      <c r="E14" s="5">
        <v>6</v>
      </c>
      <c r="F14" s="5">
        <v>2</v>
      </c>
      <c r="G14" s="5">
        <v>18</v>
      </c>
      <c r="H14" s="6">
        <v>1440000</v>
      </c>
      <c r="I14" s="6">
        <v>43200</v>
      </c>
      <c r="J14" s="6">
        <v>222480</v>
      </c>
      <c r="K14" s="6">
        <v>1260720</v>
      </c>
    </row>
    <row r="15" spans="1:11" x14ac:dyDescent="0.45">
      <c r="A15" s="5" t="s">
        <v>105</v>
      </c>
      <c r="B15" s="5" t="s">
        <v>106</v>
      </c>
      <c r="C15" s="5" t="s">
        <v>90</v>
      </c>
      <c r="D15" s="5" t="s">
        <v>79</v>
      </c>
      <c r="E15" s="5">
        <v>9</v>
      </c>
      <c r="F15" s="5">
        <v>2</v>
      </c>
      <c r="G15" s="5">
        <v>20</v>
      </c>
      <c r="H15" s="6">
        <v>1600000</v>
      </c>
      <c r="I15" s="6">
        <v>48000</v>
      </c>
      <c r="J15" s="6">
        <v>247200</v>
      </c>
      <c r="K15" s="6">
        <v>1400800</v>
      </c>
    </row>
    <row r="16" spans="1:11" x14ac:dyDescent="0.45">
      <c r="A16" s="5" t="s">
        <v>107</v>
      </c>
      <c r="B16" s="5" t="s">
        <v>108</v>
      </c>
      <c r="C16" s="5" t="s">
        <v>78</v>
      </c>
      <c r="D16" s="5" t="s">
        <v>83</v>
      </c>
      <c r="E16" s="5">
        <v>21</v>
      </c>
      <c r="F16" s="5">
        <v>3</v>
      </c>
      <c r="G16" s="5">
        <v>18</v>
      </c>
      <c r="H16" s="6">
        <v>2160000</v>
      </c>
      <c r="I16" s="6">
        <v>151200</v>
      </c>
      <c r="J16" s="6">
        <v>346680</v>
      </c>
      <c r="K16" s="6">
        <v>1964520</v>
      </c>
    </row>
    <row r="17" spans="1:11" x14ac:dyDescent="0.45">
      <c r="A17" s="5" t="s">
        <v>109</v>
      </c>
      <c r="B17" s="5" t="s">
        <v>108</v>
      </c>
      <c r="C17" s="5" t="s">
        <v>78</v>
      </c>
      <c r="D17" s="5" t="s">
        <v>83</v>
      </c>
      <c r="E17" s="5">
        <v>23</v>
      </c>
      <c r="F17" s="5">
        <v>2</v>
      </c>
      <c r="G17" s="5">
        <v>24</v>
      </c>
      <c r="H17" s="6">
        <v>1920000</v>
      </c>
      <c r="I17" s="6">
        <v>96000</v>
      </c>
      <c r="J17" s="6">
        <v>302400</v>
      </c>
      <c r="K17" s="6">
        <v>1713600</v>
      </c>
    </row>
    <row r="18" spans="1:11" x14ac:dyDescent="0.45">
      <c r="A18" s="5" t="s">
        <v>110</v>
      </c>
      <c r="B18" s="5" t="s">
        <v>111</v>
      </c>
      <c r="C18" s="5" t="s">
        <v>98</v>
      </c>
      <c r="D18" s="5" t="s">
        <v>79</v>
      </c>
      <c r="E18" s="5">
        <v>21</v>
      </c>
      <c r="F18" s="5">
        <v>2</v>
      </c>
      <c r="G18" s="5">
        <v>10</v>
      </c>
      <c r="H18" s="6">
        <v>800000</v>
      </c>
      <c r="I18" s="6">
        <v>40000</v>
      </c>
      <c r="J18" s="6">
        <v>126000</v>
      </c>
      <c r="K18" s="6">
        <v>714000</v>
      </c>
    </row>
    <row r="19" spans="1:11" x14ac:dyDescent="0.45">
      <c r="A19" s="5" t="s">
        <v>112</v>
      </c>
      <c r="B19" s="5" t="s">
        <v>113</v>
      </c>
      <c r="C19" s="5" t="s">
        <v>85</v>
      </c>
      <c r="D19" s="5" t="s">
        <v>79</v>
      </c>
      <c r="E19" s="5">
        <v>5</v>
      </c>
      <c r="F19" s="5">
        <v>3</v>
      </c>
      <c r="G19" s="5">
        <v>12</v>
      </c>
      <c r="H19" s="6">
        <v>1440000</v>
      </c>
      <c r="I19" s="6">
        <v>43200</v>
      </c>
      <c r="J19" s="6">
        <v>222480</v>
      </c>
      <c r="K19" s="6">
        <v>1260720</v>
      </c>
    </row>
    <row r="20" spans="1:11" x14ac:dyDescent="0.45">
      <c r="A20" s="5" t="s">
        <v>114</v>
      </c>
      <c r="B20" s="5" t="s">
        <v>115</v>
      </c>
      <c r="C20" s="5" t="s">
        <v>116</v>
      </c>
      <c r="D20" s="5" t="s">
        <v>79</v>
      </c>
      <c r="E20" s="5">
        <v>6</v>
      </c>
      <c r="F20" s="5">
        <v>3</v>
      </c>
      <c r="G20" s="5">
        <v>20</v>
      </c>
      <c r="H20" s="6">
        <v>2400000</v>
      </c>
      <c r="I20" s="6">
        <v>120000</v>
      </c>
      <c r="J20" s="6">
        <v>378000</v>
      </c>
      <c r="K20" s="6">
        <v>2142000</v>
      </c>
    </row>
    <row r="21" spans="1:11" x14ac:dyDescent="0.45">
      <c r="A21" s="5" t="s">
        <v>117</v>
      </c>
      <c r="B21" s="5" t="s">
        <v>118</v>
      </c>
      <c r="C21" s="5" t="s">
        <v>116</v>
      </c>
      <c r="D21" s="5" t="s">
        <v>79</v>
      </c>
      <c r="E21" s="5">
        <v>9</v>
      </c>
      <c r="F21" s="5">
        <v>5</v>
      </c>
      <c r="G21" s="5">
        <v>30</v>
      </c>
      <c r="H21" s="6">
        <v>6000000</v>
      </c>
      <c r="I21" s="6">
        <v>420000</v>
      </c>
      <c r="J21" s="6">
        <v>963000</v>
      </c>
      <c r="K21" s="6">
        <v>5457000</v>
      </c>
    </row>
    <row r="22" spans="1:11" x14ac:dyDescent="0.45">
      <c r="A22" s="5" t="s">
        <v>119</v>
      </c>
      <c r="B22" s="5" t="s">
        <v>120</v>
      </c>
      <c r="C22" s="5" t="s">
        <v>116</v>
      </c>
      <c r="D22" s="5" t="s">
        <v>79</v>
      </c>
      <c r="E22" s="5">
        <v>7</v>
      </c>
      <c r="F22" s="5">
        <v>3</v>
      </c>
      <c r="G22" s="5">
        <v>20</v>
      </c>
      <c r="H22" s="6">
        <v>2400000</v>
      </c>
      <c r="I22" s="6">
        <v>120000</v>
      </c>
      <c r="J22" s="6">
        <v>378000</v>
      </c>
      <c r="K22" s="6">
        <v>2142000</v>
      </c>
    </row>
    <row r="23" spans="1:11" x14ac:dyDescent="0.45">
      <c r="A23" s="5" t="s">
        <v>121</v>
      </c>
      <c r="B23" s="5" t="s">
        <v>122</v>
      </c>
      <c r="C23" s="5" t="s">
        <v>78</v>
      </c>
      <c r="D23" s="5" t="s">
        <v>83</v>
      </c>
      <c r="E23" s="5">
        <v>19</v>
      </c>
      <c r="F23" s="5">
        <v>3</v>
      </c>
      <c r="G23" s="5">
        <v>18</v>
      </c>
      <c r="H23" s="6">
        <v>2160000</v>
      </c>
      <c r="I23" s="6">
        <v>151200</v>
      </c>
      <c r="J23" s="6">
        <v>346680</v>
      </c>
      <c r="K23" s="6">
        <v>1964520</v>
      </c>
    </row>
    <row r="24" spans="1:11" x14ac:dyDescent="0.45">
      <c r="A24" s="5" t="s">
        <v>123</v>
      </c>
      <c r="B24" s="5" t="s">
        <v>97</v>
      </c>
      <c r="C24" s="5" t="s">
        <v>98</v>
      </c>
      <c r="D24" s="5" t="s">
        <v>79</v>
      </c>
      <c r="E24" s="5">
        <v>13</v>
      </c>
      <c r="F24" s="5">
        <v>2</v>
      </c>
      <c r="G24" s="5">
        <v>16</v>
      </c>
      <c r="H24" s="6">
        <v>1280000</v>
      </c>
      <c r="I24" s="6">
        <v>64000</v>
      </c>
      <c r="J24" s="6">
        <v>201600</v>
      </c>
      <c r="K24" s="6">
        <v>1142400</v>
      </c>
    </row>
    <row r="25" spans="1:11" x14ac:dyDescent="0.45">
      <c r="A25" s="5" t="s">
        <v>124</v>
      </c>
      <c r="B25" s="5" t="s">
        <v>125</v>
      </c>
      <c r="C25" s="5" t="s">
        <v>126</v>
      </c>
      <c r="D25" s="5" t="s">
        <v>83</v>
      </c>
      <c r="E25" s="5">
        <v>21</v>
      </c>
      <c r="F25" s="5">
        <v>2</v>
      </c>
      <c r="G25" s="5">
        <v>24</v>
      </c>
      <c r="H25" s="6">
        <v>1920000</v>
      </c>
      <c r="I25" s="6">
        <v>96000</v>
      </c>
      <c r="J25" s="6">
        <v>302400</v>
      </c>
      <c r="K25" s="6">
        <v>1713600</v>
      </c>
    </row>
    <row r="26" spans="1:11" x14ac:dyDescent="0.45">
      <c r="A26" s="5" t="s">
        <v>127</v>
      </c>
      <c r="B26" s="5" t="s">
        <v>128</v>
      </c>
      <c r="C26" s="5" t="s">
        <v>116</v>
      </c>
      <c r="D26" s="5" t="s">
        <v>79</v>
      </c>
      <c r="E26" s="5">
        <v>21</v>
      </c>
      <c r="F26" s="5">
        <v>2</v>
      </c>
      <c r="G26" s="5">
        <v>18</v>
      </c>
      <c r="H26" s="6">
        <v>1440000</v>
      </c>
      <c r="I26" s="6">
        <v>72000</v>
      </c>
      <c r="J26" s="6">
        <v>226800</v>
      </c>
      <c r="K26" s="6">
        <v>1285200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29F5-FEA8-477E-A53C-FC894E7895C0}">
  <sheetPr codeName="Sheet4"/>
  <dimension ref="A1:O29"/>
  <sheetViews>
    <sheetView workbookViewId="0"/>
  </sheetViews>
  <sheetFormatPr defaultRowHeight="17" x14ac:dyDescent="0.45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08203125" bestFit="1" customWidth="1"/>
    <col min="10" max="10" width="15.33203125" customWidth="1"/>
    <col min="11" max="11" width="3" customWidth="1"/>
    <col min="12" max="12" width="8.5" customWidth="1"/>
    <col min="13" max="15" width="10.33203125" customWidth="1"/>
  </cols>
  <sheetData>
    <row r="1" spans="1:15" x14ac:dyDescent="0.45">
      <c r="A1" t="s">
        <v>129</v>
      </c>
      <c r="L1" t="s">
        <v>130</v>
      </c>
    </row>
    <row r="2" spans="1:15" x14ac:dyDescent="0.45">
      <c r="A2" s="4" t="s">
        <v>131</v>
      </c>
      <c r="B2" s="4" t="s">
        <v>132</v>
      </c>
      <c r="C2" s="7" t="s">
        <v>133</v>
      </c>
      <c r="D2" s="4" t="s">
        <v>134</v>
      </c>
      <c r="E2" s="4" t="s">
        <v>135</v>
      </c>
      <c r="F2" s="4" t="s">
        <v>136</v>
      </c>
      <c r="G2" s="7" t="s">
        <v>137</v>
      </c>
      <c r="H2" s="4" t="s">
        <v>138</v>
      </c>
      <c r="I2" s="7" t="s">
        <v>139</v>
      </c>
      <c r="J2" s="4" t="s">
        <v>140</v>
      </c>
      <c r="L2" s="4" t="s">
        <v>141</v>
      </c>
      <c r="M2" s="4" t="s">
        <v>142</v>
      </c>
      <c r="N2" s="4" t="s">
        <v>143</v>
      </c>
      <c r="O2" s="4" t="s">
        <v>144</v>
      </c>
    </row>
    <row r="3" spans="1:15" x14ac:dyDescent="0.45">
      <c r="A3" s="4" t="s">
        <v>145</v>
      </c>
      <c r="B3" s="4" t="s">
        <v>146</v>
      </c>
      <c r="C3" s="4"/>
      <c r="D3" s="4">
        <v>3</v>
      </c>
      <c r="E3" s="4">
        <v>5</v>
      </c>
      <c r="F3" s="4">
        <v>3</v>
      </c>
      <c r="G3" s="4"/>
      <c r="H3" s="4" t="s">
        <v>147</v>
      </c>
      <c r="I3" s="8"/>
      <c r="J3" s="4" t="s">
        <v>148</v>
      </c>
      <c r="L3" s="4" t="s">
        <v>149</v>
      </c>
      <c r="M3" s="4" t="s">
        <v>150</v>
      </c>
      <c r="N3" s="4" t="s">
        <v>151</v>
      </c>
      <c r="O3" s="4" t="s">
        <v>152</v>
      </c>
    </row>
    <row r="4" spans="1:15" x14ac:dyDescent="0.45">
      <c r="A4" s="4" t="s">
        <v>153</v>
      </c>
      <c r="B4" s="4" t="s">
        <v>154</v>
      </c>
      <c r="C4" s="4"/>
      <c r="D4" s="4">
        <v>5</v>
      </c>
      <c r="E4" s="4">
        <v>3</v>
      </c>
      <c r="F4" s="4">
        <v>4</v>
      </c>
      <c r="G4" s="4"/>
      <c r="H4" s="4" t="s">
        <v>155</v>
      </c>
      <c r="I4" s="8"/>
      <c r="J4" s="4" t="s">
        <v>156</v>
      </c>
      <c r="L4" s="4" t="s">
        <v>157</v>
      </c>
      <c r="M4" s="4" t="s">
        <v>158</v>
      </c>
      <c r="N4" s="4" t="s">
        <v>159</v>
      </c>
      <c r="O4" s="4" t="s">
        <v>160</v>
      </c>
    </row>
    <row r="5" spans="1:15" x14ac:dyDescent="0.45">
      <c r="A5" s="4" t="s">
        <v>161</v>
      </c>
      <c r="B5" s="4" t="s">
        <v>162</v>
      </c>
      <c r="C5" s="4"/>
      <c r="D5" s="4">
        <v>3</v>
      </c>
      <c r="E5" s="4">
        <v>1</v>
      </c>
      <c r="F5" s="4">
        <v>3</v>
      </c>
      <c r="G5" s="4"/>
      <c r="H5" s="4" t="s">
        <v>147</v>
      </c>
      <c r="I5" s="8"/>
      <c r="J5" s="4" t="s">
        <v>163</v>
      </c>
      <c r="L5" s="4" t="s">
        <v>164</v>
      </c>
      <c r="M5" s="4" t="s">
        <v>165</v>
      </c>
      <c r="N5" s="4" t="s">
        <v>166</v>
      </c>
      <c r="O5" s="4" t="s">
        <v>167</v>
      </c>
    </row>
    <row r="6" spans="1:15" x14ac:dyDescent="0.45">
      <c r="A6" s="4" t="s">
        <v>168</v>
      </c>
      <c r="B6" s="4" t="s">
        <v>169</v>
      </c>
      <c r="C6" s="4"/>
      <c r="D6" s="4">
        <v>2</v>
      </c>
      <c r="E6" s="4">
        <v>3</v>
      </c>
      <c r="F6" s="4">
        <v>1</v>
      </c>
      <c r="G6" s="4"/>
      <c r="H6" s="4" t="s">
        <v>155</v>
      </c>
      <c r="I6" s="8"/>
      <c r="J6" s="9" t="s">
        <v>170</v>
      </c>
    </row>
    <row r="7" spans="1:15" x14ac:dyDescent="0.45">
      <c r="A7" s="4" t="s">
        <v>171</v>
      </c>
      <c r="B7" s="4" t="s">
        <v>172</v>
      </c>
      <c r="C7" s="4"/>
      <c r="D7" s="4">
        <v>1</v>
      </c>
      <c r="E7" s="4">
        <v>2</v>
      </c>
      <c r="F7" s="4">
        <v>4</v>
      </c>
      <c r="G7" s="4"/>
      <c r="H7" s="4" t="s">
        <v>147</v>
      </c>
      <c r="I7" s="8"/>
      <c r="J7" s="9" t="s">
        <v>156</v>
      </c>
      <c r="L7" t="s">
        <v>173</v>
      </c>
    </row>
    <row r="8" spans="1:15" x14ac:dyDescent="0.45">
      <c r="A8" s="4" t="s">
        <v>174</v>
      </c>
      <c r="B8" s="4" t="s">
        <v>154</v>
      </c>
      <c r="C8" s="4"/>
      <c r="D8" s="4">
        <v>4</v>
      </c>
      <c r="E8" s="4">
        <v>2</v>
      </c>
      <c r="F8" s="4">
        <v>4</v>
      </c>
      <c r="G8" s="4"/>
      <c r="H8" s="4" t="s">
        <v>155</v>
      </c>
      <c r="I8" s="8"/>
      <c r="J8" s="9" t="s">
        <v>163</v>
      </c>
      <c r="L8" s="21" t="s">
        <v>134</v>
      </c>
      <c r="M8" s="21"/>
      <c r="N8" s="7" t="s">
        <v>175</v>
      </c>
    </row>
    <row r="9" spans="1:15" x14ac:dyDescent="0.45">
      <c r="A9" s="4" t="s">
        <v>176</v>
      </c>
      <c r="B9" s="4" t="s">
        <v>169</v>
      </c>
      <c r="C9" s="4"/>
      <c r="D9" s="4">
        <v>2</v>
      </c>
      <c r="E9" s="4">
        <v>3</v>
      </c>
      <c r="F9" s="4">
        <v>5</v>
      </c>
      <c r="G9" s="4"/>
      <c r="H9" s="4" t="s">
        <v>147</v>
      </c>
      <c r="I9" s="8"/>
      <c r="J9" s="9" t="s">
        <v>177</v>
      </c>
      <c r="L9" s="10">
        <v>0</v>
      </c>
      <c r="M9" s="11">
        <v>1</v>
      </c>
      <c r="N9" s="4"/>
    </row>
    <row r="10" spans="1:15" x14ac:dyDescent="0.45">
      <c r="A10" s="4" t="s">
        <v>178</v>
      </c>
      <c r="B10" s="4" t="s">
        <v>172</v>
      </c>
      <c r="C10" s="4"/>
      <c r="D10" s="4">
        <v>4</v>
      </c>
      <c r="E10" s="4">
        <v>4</v>
      </c>
      <c r="F10" s="4">
        <v>3</v>
      </c>
      <c r="G10" s="4"/>
      <c r="H10" s="4" t="s">
        <v>155</v>
      </c>
      <c r="I10" s="8"/>
      <c r="J10" s="9" t="s">
        <v>179</v>
      </c>
      <c r="L10" s="10">
        <v>1</v>
      </c>
      <c r="M10" s="11">
        <v>2</v>
      </c>
      <c r="N10" s="4"/>
    </row>
    <row r="11" spans="1:15" x14ac:dyDescent="0.45">
      <c r="A11" s="4" t="s">
        <v>180</v>
      </c>
      <c r="B11" s="4" t="s">
        <v>181</v>
      </c>
      <c r="C11" s="4"/>
      <c r="D11" s="4">
        <v>5</v>
      </c>
      <c r="E11" s="4">
        <v>3</v>
      </c>
      <c r="F11" s="4">
        <v>4</v>
      </c>
      <c r="G11" s="4"/>
      <c r="H11" s="4" t="s">
        <v>147</v>
      </c>
      <c r="I11" s="8"/>
      <c r="J11" s="9" t="s">
        <v>156</v>
      </c>
      <c r="L11" s="10">
        <v>2</v>
      </c>
      <c r="M11" s="11">
        <v>3</v>
      </c>
      <c r="N11" s="4"/>
    </row>
    <row r="12" spans="1:15" x14ac:dyDescent="0.45">
      <c r="A12" s="4" t="s">
        <v>182</v>
      </c>
      <c r="B12" s="4" t="s">
        <v>181</v>
      </c>
      <c r="C12" s="4"/>
      <c r="D12" s="4">
        <v>2</v>
      </c>
      <c r="E12" s="4">
        <v>3</v>
      </c>
      <c r="F12" s="4">
        <v>4</v>
      </c>
      <c r="G12" s="4"/>
      <c r="H12" s="4" t="s">
        <v>155</v>
      </c>
      <c r="I12" s="8"/>
      <c r="J12" s="9" t="s">
        <v>163</v>
      </c>
      <c r="L12" s="10">
        <v>3</v>
      </c>
      <c r="M12" s="11"/>
      <c r="N12" s="4"/>
    </row>
    <row r="13" spans="1:15" x14ac:dyDescent="0.45">
      <c r="A13" s="4" t="s">
        <v>183</v>
      </c>
      <c r="B13" s="4" t="s">
        <v>181</v>
      </c>
      <c r="C13" s="4"/>
      <c r="D13" s="4">
        <v>1</v>
      </c>
      <c r="E13" s="4">
        <v>5</v>
      </c>
      <c r="F13" s="4">
        <v>4</v>
      </c>
      <c r="G13" s="4"/>
      <c r="H13" s="4" t="s">
        <v>147</v>
      </c>
      <c r="I13" s="8"/>
      <c r="J13" s="9" t="s">
        <v>170</v>
      </c>
    </row>
    <row r="14" spans="1:15" x14ac:dyDescent="0.45">
      <c r="A14" s="4" t="s">
        <v>184</v>
      </c>
      <c r="B14" s="4" t="s">
        <v>185</v>
      </c>
      <c r="C14" s="4"/>
      <c r="D14" s="4">
        <v>5</v>
      </c>
      <c r="E14" s="4">
        <v>5</v>
      </c>
      <c r="F14" s="4">
        <v>5</v>
      </c>
      <c r="G14" s="4"/>
      <c r="H14" s="4" t="s">
        <v>155</v>
      </c>
      <c r="I14" s="8"/>
      <c r="J14" s="4" t="s">
        <v>156</v>
      </c>
      <c r="L14" t="s">
        <v>186</v>
      </c>
    </row>
    <row r="15" spans="1:15" x14ac:dyDescent="0.45">
      <c r="A15" s="4" t="s">
        <v>187</v>
      </c>
      <c r="B15" s="4" t="s">
        <v>188</v>
      </c>
      <c r="C15" s="4"/>
      <c r="D15" s="4">
        <v>2</v>
      </c>
      <c r="E15" s="4">
        <v>3</v>
      </c>
      <c r="F15" s="4">
        <v>2</v>
      </c>
      <c r="G15" s="4"/>
      <c r="H15" s="4" t="s">
        <v>147</v>
      </c>
      <c r="I15" s="8"/>
      <c r="J15" s="4" t="s">
        <v>163</v>
      </c>
      <c r="L15" s="4" t="s">
        <v>138</v>
      </c>
      <c r="M15" s="7" t="s">
        <v>189</v>
      </c>
      <c r="N15" s="7" t="s">
        <v>190</v>
      </c>
    </row>
    <row r="16" spans="1:15" x14ac:dyDescent="0.45">
      <c r="A16" s="4" t="s">
        <v>191</v>
      </c>
      <c r="B16" s="4" t="s">
        <v>181</v>
      </c>
      <c r="C16" s="4"/>
      <c r="D16" s="4">
        <v>4</v>
      </c>
      <c r="E16" s="4">
        <v>2</v>
      </c>
      <c r="F16" s="4">
        <v>1</v>
      </c>
      <c r="G16" s="4"/>
      <c r="H16" s="4" t="s">
        <v>155</v>
      </c>
      <c r="I16" s="8"/>
      <c r="J16" s="4" t="s">
        <v>177</v>
      </c>
      <c r="L16" s="4" t="s">
        <v>147</v>
      </c>
      <c r="M16" s="4"/>
      <c r="N16" s="4"/>
    </row>
    <row r="17" spans="1:14" x14ac:dyDescent="0.45">
      <c r="A17" s="4" t="s">
        <v>192</v>
      </c>
      <c r="B17" s="4" t="s">
        <v>172</v>
      </c>
      <c r="C17" s="4"/>
      <c r="D17" s="4">
        <v>3</v>
      </c>
      <c r="E17" s="4">
        <v>1</v>
      </c>
      <c r="F17" s="4">
        <v>1</v>
      </c>
      <c r="G17" s="4"/>
      <c r="H17" s="4" t="s">
        <v>147</v>
      </c>
      <c r="I17" s="8"/>
      <c r="J17" s="4" t="s">
        <v>156</v>
      </c>
      <c r="L17" s="4" t="s">
        <v>155</v>
      </c>
      <c r="M17" s="4"/>
      <c r="N17" s="4"/>
    </row>
    <row r="18" spans="1:14" x14ac:dyDescent="0.45">
      <c r="A18" s="4" t="s">
        <v>193</v>
      </c>
      <c r="B18" s="4" t="s">
        <v>169</v>
      </c>
      <c r="C18" s="4"/>
      <c r="D18" s="4">
        <v>2</v>
      </c>
      <c r="E18" s="4">
        <v>4</v>
      </c>
      <c r="F18" s="4">
        <v>2</v>
      </c>
      <c r="G18" s="4"/>
      <c r="H18" s="4" t="s">
        <v>155</v>
      </c>
      <c r="I18" s="8"/>
      <c r="J18" s="4" t="s">
        <v>163</v>
      </c>
    </row>
    <row r="19" spans="1:14" x14ac:dyDescent="0.45">
      <c r="A19" s="4" t="s">
        <v>194</v>
      </c>
      <c r="B19" s="4" t="s">
        <v>172</v>
      </c>
      <c r="C19" s="4"/>
      <c r="D19" s="4">
        <v>3</v>
      </c>
      <c r="E19" s="4">
        <v>5</v>
      </c>
      <c r="F19" s="4">
        <v>5</v>
      </c>
      <c r="G19" s="4"/>
      <c r="H19" s="4" t="s">
        <v>155</v>
      </c>
      <c r="I19" s="8"/>
      <c r="J19" s="4" t="s">
        <v>170</v>
      </c>
    </row>
    <row r="20" spans="1:14" x14ac:dyDescent="0.45">
      <c r="A20" s="4" t="s">
        <v>195</v>
      </c>
      <c r="B20" s="4" t="s">
        <v>172</v>
      </c>
      <c r="C20" s="4"/>
      <c r="D20" s="4">
        <v>1</v>
      </c>
      <c r="E20" s="4">
        <v>1</v>
      </c>
      <c r="F20" s="4">
        <v>3</v>
      </c>
      <c r="G20" s="4"/>
      <c r="H20" s="4" t="s">
        <v>147</v>
      </c>
      <c r="I20" s="8"/>
      <c r="J20" s="4" t="s">
        <v>156</v>
      </c>
    </row>
    <row r="21" spans="1:14" x14ac:dyDescent="0.45">
      <c r="A21" s="4" t="s">
        <v>196</v>
      </c>
      <c r="B21" s="4" t="s">
        <v>181</v>
      </c>
      <c r="C21" s="4"/>
      <c r="D21" s="4">
        <v>4</v>
      </c>
      <c r="E21" s="4">
        <v>4</v>
      </c>
      <c r="F21" s="4">
        <v>4</v>
      </c>
      <c r="G21" s="4"/>
      <c r="H21" s="4" t="s">
        <v>155</v>
      </c>
      <c r="I21" s="8"/>
      <c r="J21" s="4" t="s">
        <v>163</v>
      </c>
    </row>
    <row r="22" spans="1:14" x14ac:dyDescent="0.45">
      <c r="A22" s="4" t="s">
        <v>197</v>
      </c>
      <c r="B22" s="4" t="s">
        <v>188</v>
      </c>
      <c r="C22" s="4"/>
      <c r="D22" s="4">
        <v>3</v>
      </c>
      <c r="E22" s="4">
        <v>5</v>
      </c>
      <c r="F22" s="4">
        <v>1</v>
      </c>
      <c r="G22" s="4"/>
      <c r="H22" s="4" t="s">
        <v>147</v>
      </c>
      <c r="I22" s="8"/>
      <c r="J22" s="4" t="s">
        <v>177</v>
      </c>
    </row>
    <row r="23" spans="1:14" x14ac:dyDescent="0.45">
      <c r="A23" s="4" t="s">
        <v>198</v>
      </c>
      <c r="B23" s="4" t="s">
        <v>199</v>
      </c>
      <c r="C23" s="4"/>
      <c r="D23" s="4">
        <v>1</v>
      </c>
      <c r="E23" s="4">
        <v>5</v>
      </c>
      <c r="F23" s="4">
        <v>4</v>
      </c>
      <c r="G23" s="4"/>
      <c r="H23" s="4" t="s">
        <v>155</v>
      </c>
      <c r="I23" s="8"/>
      <c r="J23" s="4" t="s">
        <v>156</v>
      </c>
    </row>
    <row r="24" spans="1:14" x14ac:dyDescent="0.45">
      <c r="A24" s="4" t="s">
        <v>200</v>
      </c>
      <c r="B24" s="4" t="s">
        <v>154</v>
      </c>
      <c r="C24" s="4"/>
      <c r="D24" s="4">
        <v>5</v>
      </c>
      <c r="E24" s="4">
        <v>3</v>
      </c>
      <c r="F24" s="4">
        <v>4</v>
      </c>
      <c r="G24" s="4"/>
      <c r="H24" s="4" t="s">
        <v>147</v>
      </c>
      <c r="I24" s="8"/>
      <c r="J24" s="4" t="s">
        <v>163</v>
      </c>
    </row>
    <row r="25" spans="1:14" x14ac:dyDescent="0.45">
      <c r="A25" s="4" t="s">
        <v>201</v>
      </c>
      <c r="B25" s="4" t="s">
        <v>169</v>
      </c>
      <c r="C25" s="4"/>
      <c r="D25" s="4">
        <v>3</v>
      </c>
      <c r="E25" s="4">
        <v>5</v>
      </c>
      <c r="F25" s="4">
        <v>3</v>
      </c>
      <c r="G25" s="4"/>
      <c r="H25" s="4" t="s">
        <v>155</v>
      </c>
      <c r="I25" s="8"/>
      <c r="J25" s="4" t="s">
        <v>170</v>
      </c>
    </row>
    <row r="26" spans="1:14" x14ac:dyDescent="0.45">
      <c r="A26" s="4" t="s">
        <v>202</v>
      </c>
      <c r="B26" s="4" t="s">
        <v>199</v>
      </c>
      <c r="C26" s="4"/>
      <c r="D26" s="4">
        <v>4</v>
      </c>
      <c r="E26" s="4">
        <v>1</v>
      </c>
      <c r="F26" s="4">
        <v>2</v>
      </c>
      <c r="G26" s="4"/>
      <c r="H26" s="4" t="s">
        <v>155</v>
      </c>
      <c r="I26" s="8"/>
      <c r="J26" s="4" t="s">
        <v>156</v>
      </c>
    </row>
    <row r="27" spans="1:14" x14ac:dyDescent="0.45">
      <c r="A27" s="4" t="s">
        <v>203</v>
      </c>
      <c r="B27" s="4" t="s">
        <v>185</v>
      </c>
      <c r="C27" s="4"/>
      <c r="D27" s="4">
        <v>4</v>
      </c>
      <c r="E27" s="4">
        <v>4</v>
      </c>
      <c r="F27" s="4">
        <v>4</v>
      </c>
      <c r="G27" s="4"/>
      <c r="H27" s="4" t="s">
        <v>147</v>
      </c>
      <c r="I27" s="8"/>
      <c r="J27" s="4" t="s">
        <v>163</v>
      </c>
    </row>
    <row r="28" spans="1:14" x14ac:dyDescent="0.45">
      <c r="A28" s="4" t="s">
        <v>204</v>
      </c>
      <c r="B28" s="4" t="s">
        <v>181</v>
      </c>
      <c r="C28" s="4"/>
      <c r="D28" s="4">
        <v>3</v>
      </c>
      <c r="E28" s="4">
        <v>1</v>
      </c>
      <c r="F28" s="4">
        <v>3</v>
      </c>
      <c r="G28" s="4"/>
      <c r="H28" s="4" t="s">
        <v>155</v>
      </c>
      <c r="I28" s="8"/>
      <c r="J28" s="4" t="s">
        <v>177</v>
      </c>
    </row>
    <row r="29" spans="1:14" x14ac:dyDescent="0.45">
      <c r="A29" s="4" t="s">
        <v>205</v>
      </c>
      <c r="B29" s="4" t="s">
        <v>188</v>
      </c>
      <c r="C29" s="4"/>
      <c r="D29" s="4">
        <v>5</v>
      </c>
      <c r="E29" s="4">
        <v>4</v>
      </c>
      <c r="F29" s="4">
        <v>5</v>
      </c>
      <c r="G29" s="4"/>
      <c r="H29" s="4" t="s">
        <v>155</v>
      </c>
      <c r="I29" s="8"/>
      <c r="J29" s="4" t="s">
        <v>156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9E3E-347A-4CDC-B49C-969077DA0140}">
  <sheetPr codeName="Sheet5"/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CCE7-E295-42EB-BE77-EC33F174B068}">
  <sheetPr codeName="Sheet6"/>
  <dimension ref="A2:G21"/>
  <sheetViews>
    <sheetView workbookViewId="0"/>
  </sheetViews>
  <sheetFormatPr defaultRowHeight="17" x14ac:dyDescent="0.45"/>
  <cols>
    <col min="2" max="2" width="11" customWidth="1"/>
    <col min="3" max="3" width="10.25" customWidth="1"/>
    <col min="4" max="4" width="9.08203125" bestFit="1" customWidth="1"/>
    <col min="5" max="5" width="9.83203125" customWidth="1"/>
    <col min="6" max="6" width="9.75" customWidth="1"/>
    <col min="7" max="7" width="9.08203125" customWidth="1"/>
    <col min="8" max="8" width="9.08203125" bestFit="1" customWidth="1"/>
  </cols>
  <sheetData>
    <row r="2" spans="1:7" x14ac:dyDescent="0.45">
      <c r="A2" s="12" t="s">
        <v>206</v>
      </c>
    </row>
    <row r="3" spans="1:7" x14ac:dyDescent="0.45">
      <c r="A3" s="13" t="s">
        <v>207</v>
      </c>
      <c r="B3" s="13" t="s">
        <v>208</v>
      </c>
      <c r="C3" s="13" t="s">
        <v>209</v>
      </c>
      <c r="D3" s="13" t="s">
        <v>210</v>
      </c>
      <c r="E3" s="13" t="s">
        <v>211</v>
      </c>
      <c r="F3" s="13" t="s">
        <v>212</v>
      </c>
      <c r="G3" s="13" t="s">
        <v>213</v>
      </c>
    </row>
    <row r="4" spans="1:7" x14ac:dyDescent="0.45">
      <c r="A4" s="14" t="s">
        <v>214</v>
      </c>
      <c r="B4" s="14" t="s">
        <v>215</v>
      </c>
      <c r="C4" s="14" t="s">
        <v>216</v>
      </c>
      <c r="D4" s="14" t="s">
        <v>217</v>
      </c>
      <c r="E4" s="15">
        <v>89000</v>
      </c>
      <c r="F4" s="15">
        <v>66750</v>
      </c>
      <c r="G4" s="15">
        <v>22250</v>
      </c>
    </row>
    <row r="5" spans="1:7" x14ac:dyDescent="0.45">
      <c r="A5" s="14" t="s">
        <v>218</v>
      </c>
      <c r="B5" s="14" t="s">
        <v>219</v>
      </c>
      <c r="C5" s="14" t="s">
        <v>220</v>
      </c>
      <c r="D5" s="14" t="s">
        <v>221</v>
      </c>
      <c r="E5" s="15">
        <v>26800</v>
      </c>
      <c r="F5" s="15">
        <v>19028</v>
      </c>
      <c r="G5" s="15">
        <v>7772</v>
      </c>
    </row>
    <row r="6" spans="1:7" x14ac:dyDescent="0.45">
      <c r="A6" s="14" t="s">
        <v>222</v>
      </c>
      <c r="B6" s="14" t="s">
        <v>223</v>
      </c>
      <c r="C6" s="14" t="s">
        <v>224</v>
      </c>
      <c r="D6" s="14" t="s">
        <v>225</v>
      </c>
      <c r="E6" s="15">
        <v>79800</v>
      </c>
      <c r="F6" s="15">
        <v>57456</v>
      </c>
      <c r="G6" s="15">
        <v>22344</v>
      </c>
    </row>
    <row r="7" spans="1:7" x14ac:dyDescent="0.45">
      <c r="A7" s="14" t="s">
        <v>226</v>
      </c>
      <c r="B7" s="14" t="s">
        <v>219</v>
      </c>
      <c r="C7" s="14" t="s">
        <v>220</v>
      </c>
      <c r="D7" s="14" t="s">
        <v>221</v>
      </c>
      <c r="E7" s="15">
        <v>28000</v>
      </c>
      <c r="F7" s="15">
        <v>25760</v>
      </c>
      <c r="G7" s="15">
        <v>2240</v>
      </c>
    </row>
    <row r="8" spans="1:7" x14ac:dyDescent="0.45">
      <c r="A8" s="14" t="s">
        <v>227</v>
      </c>
      <c r="B8" s="14" t="s">
        <v>228</v>
      </c>
      <c r="C8" s="14" t="s">
        <v>224</v>
      </c>
      <c r="D8" s="14" t="s">
        <v>229</v>
      </c>
      <c r="E8" s="15">
        <v>21000</v>
      </c>
      <c r="F8" s="15">
        <v>18480</v>
      </c>
      <c r="G8" s="15">
        <v>2520</v>
      </c>
    </row>
    <row r="9" spans="1:7" x14ac:dyDescent="0.45">
      <c r="A9" s="14" t="s">
        <v>230</v>
      </c>
      <c r="B9" s="14" t="s">
        <v>231</v>
      </c>
      <c r="C9" s="14" t="s">
        <v>216</v>
      </c>
      <c r="D9" s="14" t="s">
        <v>217</v>
      </c>
      <c r="E9" s="15">
        <v>120000</v>
      </c>
      <c r="F9" s="15">
        <v>102000</v>
      </c>
      <c r="G9" s="15">
        <v>18000</v>
      </c>
    </row>
    <row r="10" spans="1:7" x14ac:dyDescent="0.45">
      <c r="A10" s="14" t="s">
        <v>232</v>
      </c>
      <c r="B10" s="14" t="s">
        <v>233</v>
      </c>
      <c r="C10" s="14" t="s">
        <v>234</v>
      </c>
      <c r="D10" s="14" t="s">
        <v>229</v>
      </c>
      <c r="E10" s="15">
        <v>60000</v>
      </c>
      <c r="F10" s="15">
        <v>58200</v>
      </c>
      <c r="G10" s="15">
        <v>1800</v>
      </c>
    </row>
    <row r="11" spans="1:7" x14ac:dyDescent="0.45">
      <c r="A11" s="14" t="s">
        <v>235</v>
      </c>
      <c r="B11" s="14" t="s">
        <v>236</v>
      </c>
      <c r="C11" s="14" t="s">
        <v>224</v>
      </c>
      <c r="D11" s="14" t="s">
        <v>225</v>
      </c>
      <c r="E11" s="15">
        <v>84000</v>
      </c>
      <c r="F11" s="15">
        <v>79800</v>
      </c>
      <c r="G11" s="15">
        <v>4200</v>
      </c>
    </row>
    <row r="12" spans="1:7" x14ac:dyDescent="0.45">
      <c r="A12" s="14" t="s">
        <v>237</v>
      </c>
      <c r="B12" s="14" t="s">
        <v>238</v>
      </c>
      <c r="C12" s="14" t="s">
        <v>216</v>
      </c>
      <c r="D12" s="14" t="s">
        <v>217</v>
      </c>
      <c r="E12" s="15">
        <v>110000</v>
      </c>
      <c r="F12" s="15">
        <v>74800</v>
      </c>
      <c r="G12" s="15">
        <v>35200</v>
      </c>
    </row>
    <row r="13" spans="1:7" x14ac:dyDescent="0.45">
      <c r="A13" s="14" t="s">
        <v>239</v>
      </c>
      <c r="B13" s="14" t="s">
        <v>240</v>
      </c>
      <c r="C13" s="14" t="s">
        <v>220</v>
      </c>
      <c r="D13" s="14" t="s">
        <v>221</v>
      </c>
      <c r="E13" s="15">
        <v>19000</v>
      </c>
      <c r="F13" s="15">
        <v>13490</v>
      </c>
      <c r="G13" s="15">
        <v>5510</v>
      </c>
    </row>
    <row r="14" spans="1:7" x14ac:dyDescent="0.45">
      <c r="A14" s="14" t="s">
        <v>241</v>
      </c>
      <c r="B14" s="14" t="s">
        <v>242</v>
      </c>
      <c r="C14" s="14" t="s">
        <v>234</v>
      </c>
      <c r="D14" s="14" t="s">
        <v>229</v>
      </c>
      <c r="E14" s="15">
        <v>64000</v>
      </c>
      <c r="F14" s="15">
        <v>42240</v>
      </c>
      <c r="G14" s="15">
        <v>21760</v>
      </c>
    </row>
    <row r="15" spans="1:7" x14ac:dyDescent="0.45">
      <c r="A15" s="14" t="s">
        <v>243</v>
      </c>
      <c r="B15" s="14" t="s">
        <v>244</v>
      </c>
      <c r="C15" s="14" t="s">
        <v>234</v>
      </c>
      <c r="D15" s="14" t="s">
        <v>221</v>
      </c>
      <c r="E15" s="15">
        <v>50000</v>
      </c>
      <c r="F15" s="15">
        <v>37500</v>
      </c>
      <c r="G15" s="15">
        <v>12500</v>
      </c>
    </row>
    <row r="16" spans="1:7" x14ac:dyDescent="0.45">
      <c r="A16" s="14" t="s">
        <v>245</v>
      </c>
      <c r="B16" s="14" t="s">
        <v>246</v>
      </c>
      <c r="C16" s="14" t="s">
        <v>220</v>
      </c>
      <c r="D16" s="14" t="s">
        <v>221</v>
      </c>
      <c r="E16" s="15">
        <v>39780</v>
      </c>
      <c r="F16" s="15">
        <v>31824</v>
      </c>
      <c r="G16" s="15">
        <v>7956</v>
      </c>
    </row>
    <row r="17" spans="1:7" x14ac:dyDescent="0.45">
      <c r="A17" s="14" t="s">
        <v>247</v>
      </c>
      <c r="B17" s="14" t="s">
        <v>228</v>
      </c>
      <c r="C17" s="14" t="s">
        <v>220</v>
      </c>
      <c r="D17" s="14" t="s">
        <v>221</v>
      </c>
      <c r="E17" s="15">
        <v>19800</v>
      </c>
      <c r="F17" s="15">
        <v>9504</v>
      </c>
      <c r="G17" s="15">
        <v>10296</v>
      </c>
    </row>
    <row r="18" spans="1:7" x14ac:dyDescent="0.45">
      <c r="A18" s="14" t="s">
        <v>248</v>
      </c>
      <c r="B18" s="14" t="s">
        <v>249</v>
      </c>
      <c r="C18" s="14" t="s">
        <v>234</v>
      </c>
      <c r="D18" s="14" t="s">
        <v>221</v>
      </c>
      <c r="E18" s="15">
        <v>33000</v>
      </c>
      <c r="F18" s="15">
        <v>32010</v>
      </c>
      <c r="G18" s="15">
        <v>990</v>
      </c>
    </row>
    <row r="19" spans="1:7" x14ac:dyDescent="0.45">
      <c r="A19" s="14" t="s">
        <v>250</v>
      </c>
      <c r="B19" s="14" t="s">
        <v>251</v>
      </c>
      <c r="C19" s="14" t="s">
        <v>234</v>
      </c>
      <c r="D19" s="14" t="s">
        <v>229</v>
      </c>
      <c r="E19" s="15">
        <v>75600</v>
      </c>
      <c r="F19" s="15">
        <v>45360</v>
      </c>
      <c r="G19" s="15">
        <v>30240</v>
      </c>
    </row>
    <row r="20" spans="1:7" x14ac:dyDescent="0.45">
      <c r="A20" s="14" t="s">
        <v>252</v>
      </c>
      <c r="B20" s="14" t="s">
        <v>253</v>
      </c>
      <c r="C20" s="14" t="s">
        <v>234</v>
      </c>
      <c r="D20" s="14" t="s">
        <v>229</v>
      </c>
      <c r="E20" s="15">
        <v>94000</v>
      </c>
      <c r="F20" s="15">
        <v>58280</v>
      </c>
      <c r="G20" s="15">
        <v>35720</v>
      </c>
    </row>
    <row r="21" spans="1:7" x14ac:dyDescent="0.45">
      <c r="A21" s="14" t="s">
        <v>254</v>
      </c>
      <c r="B21" s="14" t="s">
        <v>255</v>
      </c>
      <c r="C21" s="14" t="s">
        <v>220</v>
      </c>
      <c r="D21" s="14" t="s">
        <v>221</v>
      </c>
      <c r="E21" s="15">
        <v>18000</v>
      </c>
      <c r="F21" s="15">
        <v>9900</v>
      </c>
      <c r="G21" s="15">
        <v>8100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13B4-5D59-4C0D-8B0E-31E9F2417DD1}">
  <sheetPr codeName="Sheet71"/>
  <dimension ref="B2:E10"/>
  <sheetViews>
    <sheetView workbookViewId="0"/>
  </sheetViews>
  <sheetFormatPr defaultRowHeight="17" x14ac:dyDescent="0.45"/>
  <sheetData>
    <row r="2" spans="2:5" x14ac:dyDescent="0.45">
      <c r="B2" s="4" t="s">
        <v>256</v>
      </c>
      <c r="C2" s="4" t="s">
        <v>257</v>
      </c>
      <c r="D2" s="4" t="s">
        <v>258</v>
      </c>
      <c r="E2" s="4" t="s">
        <v>259</v>
      </c>
    </row>
    <row r="3" spans="2:5" x14ac:dyDescent="0.45">
      <c r="B3" s="4" t="s">
        <v>260</v>
      </c>
      <c r="C3" s="16">
        <v>14300</v>
      </c>
      <c r="D3" s="16">
        <v>13585</v>
      </c>
      <c r="E3" s="4">
        <v>95</v>
      </c>
    </row>
    <row r="4" spans="2:5" x14ac:dyDescent="0.45">
      <c r="B4" s="4" t="s">
        <v>261</v>
      </c>
      <c r="C4" s="16">
        <v>10900</v>
      </c>
      <c r="D4" s="16">
        <v>11445</v>
      </c>
      <c r="E4" s="4">
        <v>105</v>
      </c>
    </row>
    <row r="5" spans="2:5" x14ac:dyDescent="0.45">
      <c r="B5" s="4" t="s">
        <v>262</v>
      </c>
      <c r="C5" s="16">
        <v>18000</v>
      </c>
      <c r="D5" s="16">
        <v>27000</v>
      </c>
      <c r="E5" s="4">
        <v>150</v>
      </c>
    </row>
    <row r="6" spans="2:5" x14ac:dyDescent="0.45">
      <c r="B6" s="4" t="s">
        <v>263</v>
      </c>
      <c r="C6" s="16">
        <v>13200</v>
      </c>
      <c r="D6" s="16">
        <v>11220</v>
      </c>
      <c r="E6" s="4">
        <v>85</v>
      </c>
    </row>
    <row r="7" spans="2:5" x14ac:dyDescent="0.45">
      <c r="B7" s="4" t="s">
        <v>264</v>
      </c>
      <c r="C7" s="16">
        <v>10900</v>
      </c>
      <c r="D7" s="16">
        <v>9483</v>
      </c>
      <c r="E7" s="4">
        <v>87</v>
      </c>
    </row>
    <row r="8" spans="2:5" x14ac:dyDescent="0.45">
      <c r="B8" s="4" t="s">
        <v>265</v>
      </c>
      <c r="C8" s="16">
        <v>11000</v>
      </c>
      <c r="D8" s="16">
        <v>20350</v>
      </c>
      <c r="E8" s="4">
        <v>185</v>
      </c>
    </row>
    <row r="9" spans="2:5" x14ac:dyDescent="0.45">
      <c r="B9" s="4" t="s">
        <v>266</v>
      </c>
      <c r="C9" s="16">
        <v>28200</v>
      </c>
      <c r="D9" s="16">
        <v>33840</v>
      </c>
      <c r="E9" s="4">
        <v>120</v>
      </c>
    </row>
    <row r="10" spans="2:5" x14ac:dyDescent="0.45">
      <c r="B10" s="4" t="s">
        <v>267</v>
      </c>
      <c r="C10" s="16">
        <v>11700</v>
      </c>
      <c r="D10" s="16">
        <v>9430</v>
      </c>
      <c r="E10" s="4">
        <v>124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0F642-D23C-4312-8677-7A476613A27D}">
  <sheetPr codeName="Sheet7"/>
  <dimension ref="B2:E8"/>
  <sheetViews>
    <sheetView workbookViewId="0"/>
  </sheetViews>
  <sheetFormatPr defaultRowHeight="17" x14ac:dyDescent="0.45"/>
  <cols>
    <col min="1" max="1" width="3.58203125" customWidth="1"/>
    <col min="2" max="2" width="10.83203125" customWidth="1"/>
    <col min="3" max="5" width="13" customWidth="1"/>
  </cols>
  <sheetData>
    <row r="2" spans="2:5" x14ac:dyDescent="0.45">
      <c r="B2" t="s">
        <v>268</v>
      </c>
    </row>
    <row r="3" spans="2:5" x14ac:dyDescent="0.45">
      <c r="B3" s="4" t="s">
        <v>65</v>
      </c>
      <c r="C3" s="4" t="s">
        <v>269</v>
      </c>
      <c r="D3" s="4" t="s">
        <v>270</v>
      </c>
      <c r="E3" s="4" t="s">
        <v>271</v>
      </c>
    </row>
    <row r="4" spans="2:5" x14ac:dyDescent="0.45">
      <c r="B4" s="4" t="s">
        <v>272</v>
      </c>
      <c r="C4" s="17">
        <v>272000</v>
      </c>
      <c r="D4" s="17">
        <v>324000</v>
      </c>
      <c r="E4" s="17">
        <v>99000</v>
      </c>
    </row>
    <row r="5" spans="2:5" x14ac:dyDescent="0.45">
      <c r="B5" s="4" t="s">
        <v>273</v>
      </c>
      <c r="C5" s="17">
        <v>364000</v>
      </c>
      <c r="D5" s="17">
        <v>81000</v>
      </c>
      <c r="E5" s="17">
        <v>192000</v>
      </c>
    </row>
    <row r="6" spans="2:5" x14ac:dyDescent="0.45">
      <c r="B6" s="4" t="s">
        <v>274</v>
      </c>
      <c r="C6" s="17">
        <v>203000</v>
      </c>
      <c r="D6" s="17">
        <v>486000</v>
      </c>
      <c r="E6" s="17">
        <v>613000</v>
      </c>
    </row>
    <row r="7" spans="2:5" x14ac:dyDescent="0.45">
      <c r="B7" s="4" t="s">
        <v>275</v>
      </c>
      <c r="C7" s="17">
        <v>323000</v>
      </c>
      <c r="D7" s="17">
        <v>70000</v>
      </c>
      <c r="E7" s="17">
        <v>486000</v>
      </c>
    </row>
    <row r="8" spans="2:5" x14ac:dyDescent="0.45">
      <c r="B8" s="4" t="s">
        <v>276</v>
      </c>
      <c r="C8" s="17">
        <v>381000</v>
      </c>
      <c r="D8" s="17">
        <v>120000</v>
      </c>
      <c r="E8" s="17">
        <v>81000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D0D7-C267-4A02-A991-6009C8A09FC0}">
  <sheetPr codeName="Sheet1"/>
  <dimension ref="A2:M24"/>
  <sheetViews>
    <sheetView workbookViewId="0"/>
  </sheetViews>
  <sheetFormatPr defaultRowHeight="17" x14ac:dyDescent="0.45"/>
  <cols>
    <col min="5" max="5" width="11" bestFit="1" customWidth="1"/>
    <col min="10" max="10" width="2.25" customWidth="1"/>
    <col min="13" max="13" width="11.83203125" bestFit="1" customWidth="1"/>
  </cols>
  <sheetData>
    <row r="2" spans="1:13" x14ac:dyDescent="0.45">
      <c r="A2" t="s">
        <v>206</v>
      </c>
    </row>
    <row r="3" spans="1:13" x14ac:dyDescent="0.45">
      <c r="A3" s="4" t="s">
        <v>277</v>
      </c>
      <c r="B3" s="4" t="s">
        <v>278</v>
      </c>
      <c r="C3" s="4" t="s">
        <v>207</v>
      </c>
      <c r="D3" s="4" t="s">
        <v>279</v>
      </c>
      <c r="E3" s="4" t="s">
        <v>280</v>
      </c>
      <c r="F3" s="4" t="s">
        <v>210</v>
      </c>
      <c r="G3" s="4" t="s">
        <v>281</v>
      </c>
      <c r="H3" s="4" t="s">
        <v>282</v>
      </c>
      <c r="I3" s="4" t="s">
        <v>283</v>
      </c>
    </row>
    <row r="4" spans="1:13" x14ac:dyDescent="0.45">
      <c r="A4" s="18">
        <v>0.39930555555555602</v>
      </c>
      <c r="B4" s="19" t="s">
        <v>284</v>
      </c>
      <c r="C4" s="19" t="s">
        <v>285</v>
      </c>
      <c r="D4" s="19" t="s">
        <v>286</v>
      </c>
      <c r="E4" s="20">
        <v>9000000</v>
      </c>
      <c r="F4" s="19" t="s">
        <v>287</v>
      </c>
      <c r="G4" s="20">
        <v>5000000</v>
      </c>
      <c r="H4" s="20">
        <v>24</v>
      </c>
      <c r="I4" s="20">
        <v>225000</v>
      </c>
    </row>
    <row r="5" spans="1:13" x14ac:dyDescent="0.45">
      <c r="A5" s="18">
        <v>0.57986111111111105</v>
      </c>
      <c r="B5" s="19" t="s">
        <v>288</v>
      </c>
      <c r="C5" s="19" t="s">
        <v>289</v>
      </c>
      <c r="D5" s="19" t="s">
        <v>290</v>
      </c>
      <c r="E5" s="20">
        <v>31000000</v>
      </c>
      <c r="F5" s="19" t="s">
        <v>291</v>
      </c>
      <c r="G5" s="20">
        <v>20000000</v>
      </c>
      <c r="H5" s="20">
        <v>36</v>
      </c>
      <c r="I5" s="20">
        <v>600000</v>
      </c>
    </row>
    <row r="6" spans="1:13" x14ac:dyDescent="0.45">
      <c r="A6" s="18">
        <v>0.64722222222222203</v>
      </c>
      <c r="B6" s="19" t="s">
        <v>288</v>
      </c>
      <c r="C6" s="19" t="s">
        <v>289</v>
      </c>
      <c r="D6" s="19" t="s">
        <v>290</v>
      </c>
      <c r="E6" s="20">
        <v>31000000</v>
      </c>
      <c r="F6" s="19" t="s">
        <v>291</v>
      </c>
      <c r="G6" s="20">
        <v>20000000</v>
      </c>
      <c r="H6" s="20">
        <v>36</v>
      </c>
      <c r="I6" s="20">
        <v>600000</v>
      </c>
      <c r="L6" s="4" t="s">
        <v>279</v>
      </c>
      <c r="M6" s="4" t="s">
        <v>280</v>
      </c>
    </row>
    <row r="7" spans="1:13" x14ac:dyDescent="0.45">
      <c r="A7" s="18"/>
      <c r="B7" s="19"/>
      <c r="C7" s="19"/>
      <c r="D7" s="19"/>
      <c r="E7" s="20"/>
      <c r="F7" s="19"/>
      <c r="G7" s="20"/>
      <c r="H7" s="20"/>
      <c r="I7" s="20"/>
      <c r="L7" s="5" t="s">
        <v>292</v>
      </c>
      <c r="M7" s="6">
        <v>35000000</v>
      </c>
    </row>
    <row r="8" spans="1:13" x14ac:dyDescent="0.45">
      <c r="A8" s="18"/>
      <c r="B8" s="19"/>
      <c r="C8" s="19"/>
      <c r="D8" s="19"/>
      <c r="E8" s="20"/>
      <c r="F8" s="19"/>
      <c r="G8" s="20"/>
      <c r="H8" s="20"/>
      <c r="I8" s="20"/>
      <c r="L8" s="5" t="s">
        <v>286</v>
      </c>
      <c r="M8" s="6">
        <v>9000000</v>
      </c>
    </row>
    <row r="9" spans="1:13" x14ac:dyDescent="0.45">
      <c r="A9" s="18"/>
      <c r="B9" s="19"/>
      <c r="C9" s="19"/>
      <c r="D9" s="19"/>
      <c r="E9" s="20"/>
      <c r="F9" s="19"/>
      <c r="G9" s="20"/>
      <c r="H9" s="20"/>
      <c r="I9" s="20"/>
      <c r="L9" s="5" t="s">
        <v>290</v>
      </c>
      <c r="M9" s="6">
        <v>31000000</v>
      </c>
    </row>
    <row r="10" spans="1:13" x14ac:dyDescent="0.45">
      <c r="A10" s="18"/>
      <c r="B10" s="19"/>
      <c r="C10" s="19"/>
      <c r="D10" s="19"/>
      <c r="E10" s="20"/>
      <c r="F10" s="19"/>
      <c r="G10" s="20"/>
      <c r="H10" s="20"/>
      <c r="I10" s="20"/>
      <c r="L10" s="5" t="s">
        <v>293</v>
      </c>
      <c r="M10" s="6">
        <v>22000000</v>
      </c>
    </row>
    <row r="11" spans="1:13" x14ac:dyDescent="0.45">
      <c r="A11" s="18"/>
      <c r="B11" s="19"/>
      <c r="C11" s="19"/>
      <c r="D11" s="19"/>
      <c r="E11" s="20"/>
      <c r="F11" s="19"/>
      <c r="G11" s="20"/>
      <c r="H11" s="20"/>
      <c r="I11" s="20"/>
      <c r="L11" s="5" t="s">
        <v>294</v>
      </c>
      <c r="M11" s="6">
        <v>25000000</v>
      </c>
    </row>
    <row r="12" spans="1:13" x14ac:dyDescent="0.45">
      <c r="A12" s="18"/>
      <c r="B12" s="19"/>
      <c r="C12" s="19"/>
      <c r="D12" s="19"/>
      <c r="E12" s="20"/>
      <c r="F12" s="19"/>
      <c r="G12" s="20"/>
      <c r="H12" s="20"/>
      <c r="I12" s="20"/>
      <c r="L12" s="5" t="s">
        <v>295</v>
      </c>
      <c r="M12" s="6">
        <v>19000000</v>
      </c>
    </row>
    <row r="13" spans="1:13" x14ac:dyDescent="0.45">
      <c r="A13" s="18"/>
      <c r="B13" s="19"/>
      <c r="C13" s="19"/>
      <c r="D13" s="19"/>
      <c r="E13" s="20"/>
      <c r="F13" s="19"/>
      <c r="G13" s="20"/>
      <c r="H13" s="20"/>
      <c r="I13" s="20"/>
      <c r="L13" s="5" t="s">
        <v>296</v>
      </c>
      <c r="M13" s="6">
        <v>32000000</v>
      </c>
    </row>
    <row r="14" spans="1:13" x14ac:dyDescent="0.45">
      <c r="A14" s="18"/>
      <c r="B14" s="19"/>
      <c r="C14" s="19"/>
      <c r="D14" s="19"/>
      <c r="E14" s="20"/>
      <c r="F14" s="19"/>
      <c r="G14" s="20"/>
      <c r="H14" s="20"/>
      <c r="I14" s="20"/>
      <c r="L14" s="5" t="s">
        <v>297</v>
      </c>
      <c r="M14" s="6">
        <v>15000000</v>
      </c>
    </row>
    <row r="15" spans="1:13" x14ac:dyDescent="0.45">
      <c r="A15" s="18"/>
      <c r="B15" s="19"/>
      <c r="C15" s="19"/>
      <c r="D15" s="19"/>
      <c r="E15" s="20"/>
      <c r="F15" s="19"/>
      <c r="G15" s="20"/>
      <c r="H15" s="20"/>
      <c r="I15" s="20"/>
      <c r="L15" s="5" t="s">
        <v>298</v>
      </c>
      <c r="M15" s="6">
        <v>16000000</v>
      </c>
    </row>
    <row r="16" spans="1:13" x14ac:dyDescent="0.45">
      <c r="A16" s="18"/>
      <c r="B16" s="19"/>
      <c r="C16" s="19"/>
      <c r="D16" s="19"/>
      <c r="E16" s="20"/>
      <c r="F16" s="19"/>
      <c r="G16" s="20"/>
      <c r="H16" s="20"/>
      <c r="I16" s="20"/>
    </row>
    <row r="17" spans="1:9" x14ac:dyDescent="0.45">
      <c r="A17" s="18"/>
      <c r="B17" s="19"/>
      <c r="C17" s="19"/>
      <c r="D17" s="19"/>
      <c r="E17" s="20"/>
      <c r="F17" s="19"/>
      <c r="G17" s="20"/>
      <c r="H17" s="20"/>
      <c r="I17" s="20"/>
    </row>
    <row r="18" spans="1:9" x14ac:dyDescent="0.45">
      <c r="A18" s="18"/>
      <c r="B18" s="19"/>
      <c r="C18" s="19"/>
      <c r="D18" s="19"/>
      <c r="E18" s="20"/>
      <c r="F18" s="19"/>
      <c r="G18" s="20"/>
      <c r="H18" s="20"/>
      <c r="I18" s="20"/>
    </row>
    <row r="19" spans="1:9" x14ac:dyDescent="0.45">
      <c r="A19" s="18"/>
      <c r="B19" s="19"/>
      <c r="C19" s="19"/>
      <c r="D19" s="19"/>
      <c r="E19" s="20"/>
      <c r="F19" s="19"/>
      <c r="G19" s="20"/>
      <c r="H19" s="20"/>
      <c r="I19" s="20"/>
    </row>
    <row r="20" spans="1:9" x14ac:dyDescent="0.45">
      <c r="A20" s="18"/>
      <c r="B20" s="19"/>
      <c r="C20" s="19"/>
      <c r="D20" s="19"/>
      <c r="E20" s="20"/>
      <c r="F20" s="19"/>
      <c r="G20" s="20"/>
      <c r="H20" s="20"/>
      <c r="I20" s="20"/>
    </row>
    <row r="21" spans="1:9" x14ac:dyDescent="0.45">
      <c r="A21" s="18"/>
      <c r="B21" s="19"/>
      <c r="C21" s="19"/>
      <c r="D21" s="19"/>
      <c r="E21" s="20"/>
      <c r="F21" s="19"/>
      <c r="G21" s="20"/>
      <c r="H21" s="20"/>
      <c r="I21" s="20"/>
    </row>
    <row r="22" spans="1:9" x14ac:dyDescent="0.45">
      <c r="A22" s="18"/>
      <c r="B22" s="19"/>
      <c r="C22" s="19"/>
      <c r="D22" s="19"/>
      <c r="E22" s="20"/>
      <c r="F22" s="19"/>
      <c r="G22" s="20"/>
      <c r="H22" s="20"/>
      <c r="I22" s="20"/>
    </row>
    <row r="23" spans="1:9" x14ac:dyDescent="0.45">
      <c r="A23" s="18"/>
      <c r="B23" s="19"/>
      <c r="C23" s="19"/>
      <c r="D23" s="19"/>
      <c r="E23" s="20"/>
      <c r="F23" s="19"/>
      <c r="G23" s="20"/>
      <c r="H23" s="20"/>
      <c r="I23" s="20"/>
    </row>
    <row r="24" spans="1:9" x14ac:dyDescent="0.45">
      <c r="A24" s="18"/>
      <c r="B24" s="19"/>
      <c r="C24" s="19"/>
      <c r="D24" s="19"/>
      <c r="E24" s="20"/>
      <c r="F24" s="19"/>
      <c r="G24" s="20"/>
      <c r="H24" s="20"/>
      <c r="I24" s="20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자동차판매">
          <controlPr defaultSize="0" autoLine="0" autoPict="0" r:id="rId4">
            <anchor moveWithCells="1">
              <from>
                <xdr:col>11</xdr:col>
                <xdr:colOff>0</xdr:colOff>
                <xdr:row>2</xdr:row>
                <xdr:rowOff>0</xdr:rowOff>
              </from>
              <to>
                <xdr:col>14</xdr:col>
                <xdr:colOff>0</xdr:colOff>
                <xdr:row>4</xdr:row>
                <xdr:rowOff>0</xdr:rowOff>
              </to>
            </anchor>
          </controlPr>
        </control>
      </mc:Choice>
      <mc:Fallback>
        <control shapeId="8193" r:id="rId3" name="cmd자동차판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출판사 길벗</dc:creator>
  <cp:lastModifiedBy>user</cp:lastModifiedBy>
  <dcterms:created xsi:type="dcterms:W3CDTF">2026-03-11T02:43:36Z</dcterms:created>
  <dcterms:modified xsi:type="dcterms:W3CDTF">2026-09-17T02:20:21Z</dcterms:modified>
</cp:coreProperties>
</file>