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xr:revisionPtr revIDLastSave="0" documentId="13_ncr:1_{BBEDF585-3C1D-42CC-800C-508DB99C6A8D}" xr6:coauthVersionLast="47" xr6:coauthVersionMax="47" xr10:uidLastSave="{00000000-0000-0000-0000-000000000000}"/>
  <bookViews>
    <workbookView xWindow="-120" yWindow="-120" windowWidth="20730" windowHeight="11160" firstSheet="2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수입총액합ㄱ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4" l="1"/>
  <c r="L20" i="4"/>
  <c r="L21" i="4"/>
  <c r="L22" i="4"/>
  <c r="L23" i="4"/>
  <c r="L24" i="4"/>
  <c r="L25" i="4"/>
  <c r="L18" i="4"/>
  <c r="D18" i="4"/>
  <c r="F36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<sst xmlns="http://schemas.openxmlformats.org/spreadsheetml/2006/main" count="342" uniqueCount="251">
  <si>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</si>
  <si>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</si>
  <si>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</si>
  <si>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</si>
  <si>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</si>
  <si>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</si>
  <si>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</si>
  <si>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</si>
  <si>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</si>
  <si>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</si>
  <si>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</si>
  <si>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</si>
  <si>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</si>
  <si>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</si>
  <si>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</si>
  <si>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</si>
  <si>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</si>
  <si>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</si>
  <si>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</si>
  <si>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</si>
  <si>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</si>
  <si>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</si>
  <si>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</si>
  <si>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</si>
  <si>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</si>
  <si>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</si>
  <si>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</si>
  <si>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</si>
  <si>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</si>
  <si>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</si>
  <si>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</si>
  <si>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</si>
  <si>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</si>
  <si>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</si>
  <si>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</si>
  <si>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</si>
  <si>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</si>
  <si>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</si>
  <si>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</si>
  <si>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</si>
  <si>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</si>
  <si>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</si>
  <si>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</si>
  <si>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</si>
  <si>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</si>
  <si>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</si>
  <si>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</si>
  <si>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</si>
  <si>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</si>
  <si>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</si>
  <si>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</si>
  <si>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</si>
  <si>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</si>
  <si>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</si>
  <si>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</si>
  <si>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</si>
  <si>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</si>
  <si>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</si>
  <si>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</si>
  <si>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</si>
  <si>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</si>
  <si>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</si>
  <si>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</si>
  <si>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</si>
  <si>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</si>
  <si>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</si>
  <si>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</si>
  <si>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</si>
  <si>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</si>
  <si>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</si>
  <si>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</si>
  <si>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</si>
  <si>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</si>
  <si>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</si>
  <si>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</si>
  <si>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</si>
  <si>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</si>
  <si>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</si>
  <si>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</si>
  <si>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</si>
  <si>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</si>
  <si>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</si>
  <si>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</si>
  <si>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</si>
  <si>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</si>
  <si>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</si>
  <si>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</si>
  <si>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</si>
  <si>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</si>
  <si>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</si>
  <si>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</si>
  <si>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</si>
  <si>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</si>
  <si>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</si>
  <si>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</si>
  <si>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</si>
  <si>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</si>
  <si>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</si>
  <si>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</si>
  <si>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</si>
  <si>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</si>
  <si>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</si>
  <si>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</si>
  <si>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</si>
  <si>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</si>
  <si>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</si>
  <si>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</si>
  <si>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</si>
  <si>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</si>
  <si>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</si>
  <si>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</si>
  <si>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</si>
  <si>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</si>
  <si>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</si>
  <si>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</si>
  <si>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</si>
  <si>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</si>
  <si>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</si>
  <si>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</si>
  <si>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</si>
  <si>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</si>
  <si>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</si>
  <si>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</si>
  <si>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</si>
  <si>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</si>
  <si>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</si>
  <si>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</si>
  <si>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</si>
  <si>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</si>
  <si>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</si>
  <si>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</si>
  <si>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</si>
  <si>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</si>
  <si>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</si>
  <si>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</si>
  <si>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</si>
  <si>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</si>
  <si>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</si>
  <si>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</si>
  <si>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</si>
  <si>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</si>
  <si>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</si>
  <si>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</si>
  <si>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</si>
  <si>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</si>
  <si>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</si>
  <si>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</si>
  <si>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</si>
  <si>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</si>
  <si>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</si>
  <si>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</si>
  <si>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</si>
  <si>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</si>
  <si>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</si>
  <si>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</si>
  <si>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</si>
  <si>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</si>
  <si>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</si>
  <si>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</si>
  <si>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</si>
  <si>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</si>
  <si>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</si>
  <si>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</si>
  <si>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</si>
  <si>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</si>
  <si>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</si>
  <si>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</si>
  <si>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</si>
  <si>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</si>
  <si>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</si>
  <si>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</si>
  <si>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</si>
  <si>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</si>
  <si>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</si>
  <si>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</si>
  <si>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</si>
  <si>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</si>
  <si>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</si>
  <si>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</si>
  <si>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</si>
  <si>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</si>
  <si>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</si>
  <si>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</si>
  <si>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</si>
  <si>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</si>
  <si>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</si>
  <si>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</si>
  <si>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</si>
  <si>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</si>
  <si>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</si>
  <si>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</si>
  <si>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</si>
  <si>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</si>
  <si>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</si>
  <si>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</si>
  <si>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</si>
  <si>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</si>
  <si>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</si>
  <si>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</si>
  <si>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</si>
  <si>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</si>
  <si>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</si>
  <si>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</si>
  <si>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</si>
  <si>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</si>
  <si>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</si>
  <si>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</si>
  <si>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</si>
  <si>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</si>
  <si>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</si>
  <si>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</si>
  <si>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</si>
  <si>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</si>
  <si>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</si>
  <si>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</si>
  <si>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</si>
  <si>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</si>
  <si>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</si>
  <si>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</si>
  <si>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</si>
  <si>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</si>
  <si>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</si>
  <si>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</si>
  <si>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</si>
  <si>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</si>
  <si>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</si>
  <si>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</si>
  <si>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</si>
  <si>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</si>
  <si>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</si>
  <si>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</si>
  <si>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</si>
  <si>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</si>
  <si>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</si>
  <si>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행 레이블</t>
  </si>
  <si>
    <t>열 레이블</t>
  </si>
  <si>
    <t>합계 : 정산금액</t>
  </si>
  <si>
    <t>최대 : 할인금액</t>
  </si>
  <si>
    <t>환율인상</t>
  </si>
  <si>
    <t>만든 사람 User 날짜 2026-02-27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</si>
  <si>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</si>
  <si>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</si>
  <si>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</si>
  <si>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</si>
  <si>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</si>
  <si>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</si>
  <si>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</si>
  <si>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</si>
  <si>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환율</t>
  </si>
  <si>
    <t>수익총액합계</t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</si>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</sst>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786815"/>
        <c:axId val="52179180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52179180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21786815"/>
        <c:crosses val="max"/>
        <c:crossBetween val="between"/>
      </c:valAx>
      <c:catAx>
        <c:axId val="5217868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791807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1</xdr:row>
          <xdr:rowOff>200025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80.535736805556" createdVersion="7" refreshedVersion="7" minRefreshableVersion="3" recordCount="13" xr:uid="{F5AC1EDC-9876-45A0-82C7-86CD5E4191AB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CE07F4-39D1-4A78-990E-5A976E962E22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9" sqref="E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3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3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3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3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3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K12" sqref="K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9" t="s">
        <v>7</v>
      </c>
      <c r="B1" s="49"/>
      <c r="C1" s="49"/>
      <c r="D1" s="49"/>
      <c r="E1" s="49"/>
      <c r="F1" s="49"/>
      <c r="G1" s="49"/>
    </row>
    <row r="2" spans="1:7" ht="18" thickTop="1" thickBot="1" x14ac:dyDescent="0.35"/>
    <row r="3" spans="1:7" x14ac:dyDescent="0.3">
      <c r="A3" s="20" t="s">
        <v>2</v>
      </c>
      <c r="B3" s="21" t="s">
        <v>8</v>
      </c>
      <c r="C3" s="21" t="s">
        <v>5</v>
      </c>
      <c r="D3" s="21" t="s">
        <v>3</v>
      </c>
      <c r="E3" s="21" t="s">
        <v>4</v>
      </c>
      <c r="F3" s="21" t="s">
        <v>20</v>
      </c>
      <c r="G3" s="22" t="s">
        <v>6</v>
      </c>
    </row>
    <row r="4" spans="1:7" x14ac:dyDescent="0.3">
      <c r="A4" s="2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4">
        <v>5634.5164000000004</v>
      </c>
    </row>
    <row r="5" spans="1:7" x14ac:dyDescent="0.3">
      <c r="A5" s="2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4">
        <v>3254.4580999999998</v>
      </c>
    </row>
    <row r="6" spans="1:7" x14ac:dyDescent="0.3">
      <c r="A6" s="2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4">
        <v>6257.9633000000003</v>
      </c>
    </row>
    <row r="7" spans="1:7" x14ac:dyDescent="0.3">
      <c r="A7" s="2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4">
        <v>6542.8546999999999</v>
      </c>
    </row>
    <row r="8" spans="1:7" x14ac:dyDescent="0.3">
      <c r="A8" s="2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4">
        <v>3063.2651000000001</v>
      </c>
    </row>
    <row r="9" spans="1:7" x14ac:dyDescent="0.3">
      <c r="A9" s="2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4">
        <v>1807.9087999999999</v>
      </c>
    </row>
    <row r="10" spans="1:7" x14ac:dyDescent="0.3">
      <c r="A10" s="2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4">
        <v>2648.5214000000001</v>
      </c>
    </row>
    <row r="11" spans="1:7" x14ac:dyDescent="0.3">
      <c r="A11" s="2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4">
        <v>5771.6908000000003</v>
      </c>
    </row>
    <row r="12" spans="1:7" ht="17.25" thickBot="1" x14ac:dyDescent="0.35">
      <c r="A12" s="25">
        <v>819900</v>
      </c>
      <c r="B12" s="26">
        <v>45358</v>
      </c>
      <c r="C12" s="27" t="s">
        <v>11</v>
      </c>
      <c r="D12" s="27" t="s">
        <v>9</v>
      </c>
      <c r="E12" s="27">
        <v>49</v>
      </c>
      <c r="F12" s="27">
        <v>5</v>
      </c>
      <c r="G12" s="2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A4" sqref="A4:F1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50" t="s">
        <v>21</v>
      </c>
      <c r="B1" s="50"/>
      <c r="C1" s="50"/>
      <c r="D1" s="50"/>
      <c r="E1" s="50"/>
      <c r="F1" s="50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1" t="s">
        <v>23</v>
      </c>
      <c r="I3" s="1" t="s">
        <v>24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250</v>
      </c>
      <c r="I4" s="1">
        <v>5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topLeftCell="A7" workbookViewId="0">
      <selection activeCell="L18" sqref="L18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/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/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/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/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/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/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/>
    </row>
    <row r="10" spans="1:11" x14ac:dyDescent="0.3">
      <c r="A10" s="3" t="s">
        <v>117</v>
      </c>
      <c r="B10" s="51" t="s">
        <v>116</v>
      </c>
      <c r="C10" s="52"/>
      <c r="D10" s="53"/>
      <c r="E10" s="3"/>
      <c r="G10" s="3">
        <v>23080774</v>
      </c>
      <c r="H10" s="3" t="s">
        <v>145</v>
      </c>
      <c r="I10" s="17">
        <v>4.26</v>
      </c>
      <c r="J10" s="13">
        <v>4590000</v>
      </c>
      <c r="K10" s="13"/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9">
        <f>AVERAGE(MEDIAN(B18:B25))</f>
        <v>58142550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CHOOSE(INT(AVERAGE(H18:K18)),"기초수업대상","초급수업대상","중급수업대상","","","","","")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3"/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0">CHOOSE(INT(AVERAGE(H19:K19)),"기초수업대상","초급수업대상","중급수업대상","","","","","")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3"/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0"/>
        <v/>
      </c>
    </row>
    <row r="21" spans="1:12" x14ac:dyDescent="0.3">
      <c r="A21" s="3" t="s">
        <v>153</v>
      </c>
      <c r="B21" s="8">
        <v>75360200</v>
      </c>
      <c r="C21" s="8">
        <v>65657000</v>
      </c>
      <c r="D21" s="3"/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0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3"/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0"/>
        <v/>
      </c>
    </row>
    <row r="23" spans="1:12" x14ac:dyDescent="0.3">
      <c r="A23" s="3" t="s">
        <v>155</v>
      </c>
      <c r="B23" s="8">
        <v>52461000</v>
      </c>
      <c r="C23" s="8">
        <v>44592000</v>
      </c>
      <c r="D23" s="3"/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0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3"/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0"/>
        <v/>
      </c>
    </row>
    <row r="25" spans="1:12" x14ac:dyDescent="0.3">
      <c r="A25" s="3" t="s">
        <v>157</v>
      </c>
      <c r="B25" s="8">
        <v>49240000</v>
      </c>
      <c r="C25" s="8">
        <v>58104900</v>
      </c>
      <c r="D25" s="3"/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0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51" t="s">
        <v>177</v>
      </c>
      <c r="B36" s="52"/>
      <c r="C36" s="52"/>
      <c r="D36" s="52"/>
      <c r="E36" s="53"/>
      <c r="F36" s="3" t="str">
        <f>COUNTIF(A29:A35, 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6" workbookViewId="0">
      <selection activeCell="E22" sqref="E22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50" t="s">
        <v>45</v>
      </c>
      <c r="B1" s="50"/>
      <c r="C1" s="50"/>
      <c r="D1" s="50"/>
      <c r="E1" s="50"/>
      <c r="F1" s="50"/>
      <c r="G1" s="50"/>
      <c r="H1" s="50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3">
      <c r="B20" s="29" t="s">
        <v>235</v>
      </c>
    </row>
    <row r="21" spans="1:4" x14ac:dyDescent="0.3">
      <c r="A21" s="29" t="s">
        <v>234</v>
      </c>
      <c r="B21" t="s">
        <v>58</v>
      </c>
      <c r="C21" t="s">
        <v>55</v>
      </c>
      <c r="D21" t="s">
        <v>60</v>
      </c>
    </row>
    <row r="22" spans="1:4" x14ac:dyDescent="0.3">
      <c r="A22" s="30" t="s">
        <v>54</v>
      </c>
      <c r="B22" s="31"/>
      <c r="C22" s="31"/>
      <c r="D22" s="31"/>
    </row>
    <row r="23" spans="1:4" x14ac:dyDescent="0.3">
      <c r="A23" s="32" t="s">
        <v>236</v>
      </c>
      <c r="B23" s="31"/>
      <c r="C23" s="31">
        <v>20215</v>
      </c>
      <c r="D23" s="31">
        <v>7970</v>
      </c>
    </row>
    <row r="24" spans="1:4" x14ac:dyDescent="0.3">
      <c r="A24" s="32" t="s">
        <v>237</v>
      </c>
      <c r="B24" s="31"/>
      <c r="C24" s="31">
        <v>3000</v>
      </c>
      <c r="D24" s="31">
        <v>2000</v>
      </c>
    </row>
    <row r="25" spans="1:4" x14ac:dyDescent="0.3">
      <c r="A25" s="30" t="s">
        <v>59</v>
      </c>
      <c r="B25" s="31"/>
      <c r="C25" s="31"/>
      <c r="D25" s="31"/>
    </row>
    <row r="26" spans="1:4" x14ac:dyDescent="0.3">
      <c r="A26" s="32" t="s">
        <v>236</v>
      </c>
      <c r="B26" s="31">
        <v>39515</v>
      </c>
      <c r="C26" s="31">
        <v>480</v>
      </c>
      <c r="D26" s="31"/>
    </row>
    <row r="27" spans="1:4" x14ac:dyDescent="0.3">
      <c r="A27" s="32" t="s">
        <v>237</v>
      </c>
      <c r="B27" s="31">
        <v>4000</v>
      </c>
      <c r="C27" s="31">
        <v>4000</v>
      </c>
      <c r="D27" s="31"/>
    </row>
    <row r="28" spans="1:4" x14ac:dyDescent="0.3">
      <c r="A28" s="30" t="s">
        <v>56</v>
      </c>
      <c r="B28" s="31"/>
      <c r="C28" s="31"/>
      <c r="D28" s="31"/>
    </row>
    <row r="29" spans="1:4" x14ac:dyDescent="0.3">
      <c r="A29" s="32" t="s">
        <v>236</v>
      </c>
      <c r="B29" s="31">
        <v>39920</v>
      </c>
      <c r="C29" s="31"/>
      <c r="D29" s="31">
        <v>45185</v>
      </c>
    </row>
    <row r="30" spans="1:4" x14ac:dyDescent="0.3">
      <c r="A30" s="32" t="s">
        <v>237</v>
      </c>
      <c r="B30" s="31">
        <v>3000</v>
      </c>
      <c r="C30" s="31"/>
      <c r="D30" s="31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3CDE-240A-4943-ACA6-37C27992CF77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7" t="s">
        <v>241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243</v>
      </c>
      <c r="E3" s="45" t="s">
        <v>238</v>
      </c>
      <c r="F3" s="45" t="s">
        <v>240</v>
      </c>
    </row>
    <row r="4" spans="2:6" ht="40.5" hidden="1" outlineLevel="1" x14ac:dyDescent="0.3">
      <c r="B4" s="40"/>
      <c r="C4" s="40"/>
      <c r="D4" s="33"/>
      <c r="E4" s="47" t="s">
        <v>239</v>
      </c>
      <c r="F4" s="47" t="s">
        <v>239</v>
      </c>
    </row>
    <row r="5" spans="2:6" x14ac:dyDescent="0.3">
      <c r="B5" s="41" t="s">
        <v>242</v>
      </c>
      <c r="C5" s="42"/>
      <c r="D5" s="39"/>
      <c r="E5" s="39"/>
      <c r="F5" s="39"/>
    </row>
    <row r="6" spans="2:6" outlineLevel="1" x14ac:dyDescent="0.3">
      <c r="B6" s="40"/>
      <c r="C6" s="40" t="s">
        <v>248</v>
      </c>
      <c r="D6" s="34">
        <v>1200</v>
      </c>
      <c r="E6" s="46">
        <v>1250</v>
      </c>
      <c r="F6" s="46">
        <v>1150</v>
      </c>
    </row>
    <row r="7" spans="2:6" x14ac:dyDescent="0.3">
      <c r="B7" s="41" t="s">
        <v>244</v>
      </c>
      <c r="C7" s="42"/>
      <c r="D7" s="39"/>
      <c r="E7" s="39"/>
      <c r="F7" s="39"/>
    </row>
    <row r="8" spans="2:6" ht="17.25" outlineLevel="1" thickBot="1" x14ac:dyDescent="0.35">
      <c r="B8" s="43"/>
      <c r="C8" s="43" t="s">
        <v>249</v>
      </c>
      <c r="D8" s="35">
        <v>69324000</v>
      </c>
      <c r="E8" s="35">
        <v>72212500</v>
      </c>
      <c r="F8" s="35">
        <v>66435500</v>
      </c>
    </row>
    <row r="9" spans="2:6" x14ac:dyDescent="0.3">
      <c r="B9" t="s">
        <v>245</v>
      </c>
    </row>
    <row r="10" spans="2:6" x14ac:dyDescent="0.3">
      <c r="B10" t="s">
        <v>246</v>
      </c>
    </row>
    <row r="11" spans="2:6" x14ac:dyDescent="0.3">
      <c r="B11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D7" sqref="D7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50" t="s">
        <v>87</v>
      </c>
      <c r="B1" s="50"/>
      <c r="C1" s="50"/>
      <c r="D1" s="50"/>
      <c r="E1" s="50"/>
      <c r="F1" s="50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0" sqref="F12">
    <scenario name="환율인상" locked="1" count="1" user="User" comment="만든 사람 User 날짜 2026-02-27">
      <inputCells r="F3" val="1250" numFmtId="41"/>
    </scenario>
    <scenario name="환율인하" count="1" user="User" comment="만든 사람 User 날짜 2026-02-2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E3" sqref="E3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50" t="s">
        <v>108</v>
      </c>
      <c r="B1" s="50"/>
      <c r="C1" s="50"/>
      <c r="D1" s="50"/>
      <c r="E1" s="50"/>
    </row>
    <row r="3" spans="1:5" x14ac:dyDescent="0.3">
      <c r="A3" s="48" t="s">
        <v>91</v>
      </c>
      <c r="B3" s="48" t="s">
        <v>112</v>
      </c>
      <c r="C3" s="48" t="s">
        <v>109</v>
      </c>
      <c r="D3" s="48" t="s">
        <v>110</v>
      </c>
      <c r="E3" s="48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9525</xdr:colOff>
                    <xdr:row>1</xdr:row>
                    <xdr:rowOff>200025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10" workbookViewId="0">
      <selection activeCell="J19" sqref="J19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수입총액합ㄱ계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selena17@naver.com</cp:lastModifiedBy>
  <dcterms:created xsi:type="dcterms:W3CDTF">2025-02-05T04:40:07Z</dcterms:created>
  <dcterms:modified xsi:type="dcterms:W3CDTF">2026-02-27T04:37:18Z</dcterms:modified>
</cp:coreProperties>
</file>