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c1507ba81396a8d/문서 Archive ☆/1. 학습/자격증 취득/컴퓨터활용능력/컴활 실기/『총정리』 - 2026 컴활 1급 실기/3. 기출/03회/"/>
    </mc:Choice>
  </mc:AlternateContent>
  <xr:revisionPtr revIDLastSave="24" documentId="13_ncr:1_{6780BBDC-7B35-4E5B-8DBB-34CFEE109C29}" xr6:coauthVersionLast="47" xr6:coauthVersionMax="47" xr10:uidLastSave="{69852CE7-F148-43DE-BD95-3C88154DB5CD}"/>
  <bookViews>
    <workbookView xWindow="-110" yWindow="-110" windowWidth="19420" windowHeight="11500" xr2:uid="{4B9195B4-0400-44AE-9284-93632C89E16A}"/>
  </bookViews>
  <sheets>
    <sheet name="기본작업" sheetId="1" r:id="rId1"/>
    <sheet name="계산작업" sheetId="2" r:id="rId2"/>
    <sheet name="분석작업-1" sheetId="4" r:id="rId3"/>
    <sheet name="분석작업-2" sheetId="11" r:id="rId4"/>
    <sheet name="기타작업-1" sheetId="6" r:id="rId5"/>
    <sheet name="기타작업-2" sheetId="7" r:id="rId6"/>
    <sheet name="기타작업-3" sheetId="8" r:id="rId7"/>
  </sheets>
  <definedNames>
    <definedName name="_xlnm._FilterDatabase" localSheetId="0" hidden="1">기본작업!$A$2:$G$40</definedName>
    <definedName name="_xlnm.Criteria" localSheetId="0">기본작업!$I$2:$I$3</definedName>
    <definedName name="_xlnm.Extract" localSheetId="0">기본작업!$I$5:$O$5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" i="2"/>
</calcChain>
</file>

<file path=xl/sharedStrings.xml><?xml version="1.0" encoding="utf-8"?>
<sst xmlns="http://schemas.openxmlformats.org/spreadsheetml/2006/main" count="331" uniqueCount="188">
  <si>
    <t>[표1]</t>
    <phoneticPr fontId="1" type="noConversion"/>
  </si>
  <si>
    <t>선수명</t>
    <phoneticPr fontId="1" type="noConversion"/>
  </si>
  <si>
    <t>구분</t>
    <phoneticPr fontId="1" type="noConversion"/>
  </si>
  <si>
    <t>순번</t>
    <phoneticPr fontId="1" type="noConversion"/>
  </si>
  <si>
    <t>본번</t>
    <phoneticPr fontId="1" type="noConversion"/>
  </si>
  <si>
    <t>부번</t>
    <phoneticPr fontId="1" type="noConversion"/>
  </si>
  <si>
    <t>월세</t>
    <phoneticPr fontId="1" type="noConversion"/>
  </si>
  <si>
    <t>매매가</t>
    <phoneticPr fontId="1" type="noConversion"/>
  </si>
  <si>
    <t>건물명</t>
    <phoneticPr fontId="1" type="noConversion"/>
  </si>
  <si>
    <t>10년대출시월불입액</t>
    <phoneticPr fontId="1" type="noConversion"/>
  </si>
  <si>
    <t>10년후월세가치</t>
    <phoneticPr fontId="1" type="noConversion"/>
  </si>
  <si>
    <t>옥외_주차수</t>
    <phoneticPr fontId="1" type="noConversion"/>
  </si>
  <si>
    <t>옥내_주차수</t>
    <phoneticPr fontId="1" type="noConversion"/>
  </si>
  <si>
    <t>총주차수</t>
    <phoneticPr fontId="1" type="noConversion"/>
  </si>
  <si>
    <t>[표2]</t>
    <phoneticPr fontId="1" type="noConversion"/>
  </si>
  <si>
    <t>법정동명</t>
    <phoneticPr fontId="1" type="noConversion"/>
  </si>
  <si>
    <t>순위 1~3위의 평균 총주차수</t>
    <phoneticPr fontId="1" type="noConversion"/>
  </si>
  <si>
    <t>대륙</t>
    <phoneticPr fontId="1" type="noConversion"/>
  </si>
  <si>
    <t>국가</t>
    <phoneticPr fontId="1" type="noConversion"/>
  </si>
  <si>
    <t>2021년</t>
  </si>
  <si>
    <t>2022년</t>
  </si>
  <si>
    <t>강수량</t>
    <phoneticPr fontId="1" type="noConversion"/>
  </si>
  <si>
    <t>방류량</t>
    <phoneticPr fontId="1" type="noConversion"/>
  </si>
  <si>
    <t>유입량</t>
    <phoneticPr fontId="1" type="noConversion"/>
  </si>
  <si>
    <t>평균저수율</t>
    <phoneticPr fontId="1" type="noConversion"/>
  </si>
  <si>
    <t>%</t>
    <phoneticPr fontId="1" type="noConversion"/>
  </si>
  <si>
    <t>단위</t>
    <phoneticPr fontId="1" type="noConversion"/>
  </si>
  <si>
    <t>평균저수량</t>
    <phoneticPr fontId="1" type="noConversion"/>
  </si>
  <si>
    <t>백만㎥</t>
    <phoneticPr fontId="1" type="noConversion"/>
  </si>
  <si>
    <t>포지션</t>
    <phoneticPr fontId="1" type="noConversion"/>
  </si>
  <si>
    <t>투수</t>
    <phoneticPr fontId="1" type="noConversion"/>
  </si>
  <si>
    <t>신장</t>
    <phoneticPr fontId="1" type="noConversion"/>
  </si>
  <si>
    <t>체중</t>
    <phoneticPr fontId="1" type="noConversion"/>
  </si>
  <si>
    <t>우타</t>
    <phoneticPr fontId="1" type="noConversion"/>
  </si>
  <si>
    <t>타석</t>
    <phoneticPr fontId="1" type="noConversion"/>
  </si>
  <si>
    <t>송천동</t>
  </si>
  <si>
    <t>미장동</t>
  </si>
  <si>
    <t>서신동</t>
  </si>
  <si>
    <t>효자동</t>
  </si>
  <si>
    <t>영창드림맨션</t>
  </si>
  <si>
    <t>군산미장2차아이파크</t>
  </si>
  <si>
    <t>선변서신고을</t>
  </si>
  <si>
    <t>세븐팰리스데시앙</t>
  </si>
  <si>
    <t>주공3차</t>
  </si>
  <si>
    <t>광진선수촌</t>
  </si>
  <si>
    <t>태양</t>
  </si>
  <si>
    <t>엘에이치비엘로스</t>
  </si>
  <si>
    <t>제일1차</t>
  </si>
  <si>
    <t>모아엘가</t>
  </si>
  <si>
    <t>신흥장미2</t>
  </si>
  <si>
    <t>성산</t>
  </si>
  <si>
    <t>덕천하이트</t>
  </si>
  <si>
    <t>온천마을제일</t>
  </si>
  <si>
    <t>정읍상동대광로제비앙</t>
  </si>
  <si>
    <t>전주첨단코아루1차</t>
  </si>
  <si>
    <t>동산동제일2차아파트</t>
  </si>
  <si>
    <t>영무예다음</t>
  </si>
  <si>
    <t>쌍용서신</t>
  </si>
  <si>
    <t>호반베르디움5단지</t>
  </si>
  <si>
    <t>서부신시가지코아루해피트리</t>
  </si>
  <si>
    <t>현대아파트</t>
  </si>
  <si>
    <t>개나리2차</t>
  </si>
  <si>
    <t>월드컵이지움</t>
  </si>
  <si>
    <t>평화주공1,2</t>
  </si>
  <si>
    <t>동아한일</t>
  </si>
  <si>
    <t>팔복동남양임대</t>
  </si>
  <si>
    <t>현대(2차)</t>
  </si>
  <si>
    <t>군산디오션시티푸르지오</t>
  </si>
  <si>
    <t>태평아이파크</t>
  </si>
  <si>
    <t>제일아파트</t>
  </si>
  <si>
    <t>현대</t>
  </si>
  <si>
    <t>현대파인빌</t>
  </si>
  <si>
    <t>호반베르디움</t>
  </si>
  <si>
    <t>전주혁신중흥에스클래스</t>
  </si>
  <si>
    <t>나운동보람더하임</t>
  </si>
  <si>
    <t>한성</t>
  </si>
  <si>
    <t>유토피아아파트</t>
  </si>
  <si>
    <t>고산동우더리치</t>
  </si>
  <si>
    <t>삼소(동원)</t>
  </si>
  <si>
    <t>송천동</t>
    <phoneticPr fontId="1" type="noConversion"/>
  </si>
  <si>
    <t>서신동</t>
    <phoneticPr fontId="1" type="noConversion"/>
  </si>
  <si>
    <t>효자동</t>
    <phoneticPr fontId="1" type="noConversion"/>
  </si>
  <si>
    <t>미장동</t>
    <phoneticPr fontId="1" type="noConversion"/>
  </si>
  <si>
    <t>미국</t>
    <phoneticPr fontId="1" type="noConversion"/>
  </si>
  <si>
    <t>러시아</t>
    <phoneticPr fontId="1" type="noConversion"/>
  </si>
  <si>
    <t>일본</t>
    <phoneticPr fontId="1" type="noConversion"/>
  </si>
  <si>
    <t>독일</t>
    <phoneticPr fontId="1" type="noConversion"/>
  </si>
  <si>
    <t>대한민국</t>
    <phoneticPr fontId="1" type="noConversion"/>
  </si>
  <si>
    <t>아시아</t>
    <phoneticPr fontId="1" type="noConversion"/>
  </si>
  <si>
    <t>유럽</t>
    <phoneticPr fontId="1" type="noConversion"/>
  </si>
  <si>
    <t>오세아니아</t>
    <phoneticPr fontId="1" type="noConversion"/>
  </si>
  <si>
    <t>-</t>
  </si>
  <si>
    <t>북아메리카</t>
    <phoneticPr fontId="1" type="noConversion"/>
  </si>
  <si>
    <t>남아메리카</t>
    <phoneticPr fontId="1" type="noConversion"/>
  </si>
  <si>
    <t>키프로스</t>
    <phoneticPr fontId="1" type="noConversion"/>
  </si>
  <si>
    <t>이스라엘</t>
    <phoneticPr fontId="1" type="noConversion"/>
  </si>
  <si>
    <t>카자흐스탄</t>
    <phoneticPr fontId="1" type="noConversion"/>
  </si>
  <si>
    <t>튀르키예</t>
    <phoneticPr fontId="1" type="noConversion"/>
  </si>
  <si>
    <t>멕시코</t>
    <phoneticPr fontId="1" type="noConversion"/>
  </si>
  <si>
    <t>칠레</t>
    <phoneticPr fontId="1" type="noConversion"/>
  </si>
  <si>
    <t>콜롬비아</t>
    <phoneticPr fontId="1" type="noConversion"/>
  </si>
  <si>
    <t>벨라루스</t>
    <phoneticPr fontId="1" type="noConversion"/>
  </si>
  <si>
    <t>벨기에</t>
    <phoneticPr fontId="1" type="noConversion"/>
  </si>
  <si>
    <t>불가리아</t>
    <phoneticPr fontId="1" type="noConversion"/>
  </si>
  <si>
    <t>덴마크</t>
    <phoneticPr fontId="1" type="noConversion"/>
  </si>
  <si>
    <t>에스토니아</t>
    <phoneticPr fontId="1" type="noConversion"/>
  </si>
  <si>
    <t>핀란드</t>
    <phoneticPr fontId="1" type="noConversion"/>
  </si>
  <si>
    <t>프랑스</t>
    <phoneticPr fontId="1" type="noConversion"/>
  </si>
  <si>
    <t>헝가리</t>
    <phoneticPr fontId="1" type="noConversion"/>
  </si>
  <si>
    <t>아이슬란드</t>
    <phoneticPr fontId="1" type="noConversion"/>
  </si>
  <si>
    <t>아일랜드</t>
    <phoneticPr fontId="1" type="noConversion"/>
  </si>
  <si>
    <t>이탈리아</t>
    <phoneticPr fontId="1" type="noConversion"/>
  </si>
  <si>
    <t>리히텐슈타인</t>
    <phoneticPr fontId="1" type="noConversion"/>
  </si>
  <si>
    <t>리투아니아</t>
    <phoneticPr fontId="1" type="noConversion"/>
  </si>
  <si>
    <t>룩셈부르크</t>
    <phoneticPr fontId="1" type="noConversion"/>
  </si>
  <si>
    <t>몰타</t>
    <phoneticPr fontId="1" type="noConversion"/>
  </si>
  <si>
    <t>네덜란드</t>
    <phoneticPr fontId="1" type="noConversion"/>
  </si>
  <si>
    <t>노르웨이</t>
    <phoneticPr fontId="1" type="noConversion"/>
  </si>
  <si>
    <t>폴란드</t>
    <phoneticPr fontId="1" type="noConversion"/>
  </si>
  <si>
    <t>포르투갈</t>
    <phoneticPr fontId="1" type="noConversion"/>
  </si>
  <si>
    <t>루마니아</t>
    <phoneticPr fontId="1" type="noConversion"/>
  </si>
  <si>
    <t>슬로바키아</t>
    <phoneticPr fontId="1" type="noConversion"/>
  </si>
  <si>
    <t>스페인</t>
    <phoneticPr fontId="1" type="noConversion"/>
  </si>
  <si>
    <t>스웨덴</t>
    <phoneticPr fontId="1" type="noConversion"/>
  </si>
  <si>
    <t>스위스</t>
    <phoneticPr fontId="1" type="noConversion"/>
  </si>
  <si>
    <t>오스트레일리아</t>
    <phoneticPr fontId="1" type="noConversion"/>
  </si>
  <si>
    <t>뉴질랜드</t>
    <phoneticPr fontId="1" type="noConversion"/>
  </si>
  <si>
    <t>구분별</t>
  </si>
  <si>
    <t>별정통신서비스</t>
  </si>
  <si>
    <t>실적치</t>
  </si>
  <si>
    <t/>
  </si>
  <si>
    <t>전망치</t>
  </si>
  <si>
    <t>부가통신서비스</t>
  </si>
  <si>
    <t>방송서비스</t>
  </si>
  <si>
    <t>통신기기</t>
  </si>
  <si>
    <t>방송기기</t>
  </si>
  <si>
    <t>7월</t>
    <phoneticPr fontId="1" type="noConversion"/>
  </si>
  <si>
    <t>8월</t>
    <phoneticPr fontId="1" type="noConversion"/>
  </si>
  <si>
    <t>9월</t>
    <phoneticPr fontId="1" type="noConversion"/>
  </si>
  <si>
    <t>10월</t>
    <phoneticPr fontId="1" type="noConversion"/>
  </si>
  <si>
    <t>11월</t>
    <phoneticPr fontId="1" type="noConversion"/>
  </si>
  <si>
    <t>12월</t>
    <phoneticPr fontId="1" type="noConversion"/>
  </si>
  <si>
    <t>[표1] 부문별 IT-BSI</t>
    <phoneticPr fontId="1" type="noConversion"/>
  </si>
  <si>
    <t>IT산업별</t>
    <phoneticPr fontId="1" type="noConversion"/>
  </si>
  <si>
    <t>류현진</t>
    <phoneticPr fontId="1" type="noConversion"/>
  </si>
  <si>
    <t>폰세</t>
    <phoneticPr fontId="1" type="noConversion"/>
  </si>
  <si>
    <t>한승혁</t>
    <phoneticPr fontId="1" type="noConversion"/>
  </si>
  <si>
    <t>최재훈</t>
    <phoneticPr fontId="1" type="noConversion"/>
  </si>
  <si>
    <t>포수</t>
    <phoneticPr fontId="1" type="noConversion"/>
  </si>
  <si>
    <t>이재원</t>
    <phoneticPr fontId="1" type="noConversion"/>
  </si>
  <si>
    <t>이도윤</t>
    <phoneticPr fontId="1" type="noConversion"/>
  </si>
  <si>
    <t>내야수</t>
    <phoneticPr fontId="1" type="noConversion"/>
  </si>
  <si>
    <t>노시환</t>
    <phoneticPr fontId="1" type="noConversion"/>
  </si>
  <si>
    <t>하주석</t>
    <phoneticPr fontId="1" type="noConversion"/>
  </si>
  <si>
    <t>채은성</t>
    <phoneticPr fontId="1" type="noConversion"/>
  </si>
  <si>
    <t>김인환</t>
    <phoneticPr fontId="1" type="noConversion"/>
  </si>
  <si>
    <t>문현빈</t>
    <phoneticPr fontId="1" type="noConversion"/>
  </si>
  <si>
    <t>황영묵</t>
    <phoneticPr fontId="1" type="noConversion"/>
  </si>
  <si>
    <t>이진영</t>
    <phoneticPr fontId="1" type="noConversion"/>
  </si>
  <si>
    <t>외야수</t>
    <phoneticPr fontId="1" type="noConversion"/>
  </si>
  <si>
    <t>김태연</t>
    <phoneticPr fontId="1" type="noConversion"/>
  </si>
  <si>
    <t>플로리얼</t>
    <phoneticPr fontId="1" type="noConversion"/>
  </si>
  <si>
    <t>최인호</t>
    <phoneticPr fontId="1" type="noConversion"/>
  </si>
  <si>
    <t>이원석</t>
    <phoneticPr fontId="1" type="noConversion"/>
  </si>
  <si>
    <t>이민재</t>
    <phoneticPr fontId="1" type="noConversion"/>
  </si>
  <si>
    <t>석탄류합</t>
  </si>
  <si>
    <t>석유류합</t>
  </si>
  <si>
    <t>가스류합</t>
  </si>
  <si>
    <t>전력</t>
  </si>
  <si>
    <t>음, 식료품</t>
    <phoneticPr fontId="1" type="noConversion"/>
  </si>
  <si>
    <t>담배</t>
    <phoneticPr fontId="1" type="noConversion"/>
  </si>
  <si>
    <t>섬유제품</t>
    <phoneticPr fontId="1" type="noConversion"/>
  </si>
  <si>
    <t>의류제품</t>
    <phoneticPr fontId="1" type="noConversion"/>
  </si>
  <si>
    <t>가죽제품</t>
    <phoneticPr fontId="1" type="noConversion"/>
  </si>
  <si>
    <t>나무제품</t>
    <phoneticPr fontId="1" type="noConversion"/>
  </si>
  <si>
    <t>업종</t>
    <phoneticPr fontId="1" type="noConversion"/>
  </si>
  <si>
    <t>에너지원</t>
    <phoneticPr fontId="1" type="noConversion"/>
  </si>
  <si>
    <t>mm</t>
  </si>
  <si>
    <t>[표1] 대륙별 국가별 온실가스 배출량</t>
    <phoneticPr fontId="1" type="noConversion"/>
  </si>
  <si>
    <t>2025년</t>
    <phoneticPr fontId="1" type="noConversion"/>
  </si>
  <si>
    <t>2024년</t>
    <phoneticPr fontId="1" type="noConversion"/>
  </si>
  <si>
    <t>2023년</t>
  </si>
  <si>
    <t>최대 총주차수 건물명</t>
    <phoneticPr fontId="1" type="noConversion"/>
  </si>
  <si>
    <t>2019년</t>
  </si>
  <si>
    <t>2020년</t>
  </si>
  <si>
    <t>[표1] 댐저수 현황</t>
    <phoneticPr fontId="1" type="noConversion"/>
  </si>
  <si>
    <t>[표1] 업종별/에너지원별 CO2 배출량</t>
    <phoneticPr fontId="1" type="noConversion"/>
  </si>
  <si>
    <t>조건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</si>
</sst>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₩&quot;#,##0;[Red]\-&quot;₩&quot;#,##0"/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444444"/>
      <name val="맑은 고딕"/>
      <family val="3"/>
      <charset val="129"/>
      <scheme val="minor"/>
    </font>
    <font>
      <sz val="11"/>
      <color rgb="FF171717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0" borderId="0" xfId="2" applyNumberFormat="1" applyFont="1">
      <alignment vertical="center"/>
    </xf>
    <xf numFmtId="41" fontId="0" fillId="0" borderId="2" xfId="1" applyFont="1" applyBorder="1">
      <alignment vertical="center"/>
    </xf>
    <xf numFmtId="41" fontId="0" fillId="0" borderId="1" xfId="1" applyFont="1" applyBorder="1">
      <alignment vertical="center"/>
    </xf>
    <xf numFmtId="6" fontId="0" fillId="0" borderId="2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6" fontId="0" fillId="0" borderId="0" xfId="0" applyNumberFormat="1">
      <alignment vertical="center"/>
    </xf>
    <xf numFmtId="41" fontId="0" fillId="0" borderId="1" xfId="1" applyFont="1" applyBorder="1" applyAlignment="1">
      <alignment horizontal="center" vertical="center"/>
    </xf>
    <xf numFmtId="0" fontId="0" fillId="0" borderId="0" xfId="0" quotePrefix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댐저수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'기타작업-2'!$A$4</c:f>
              <c:strCache>
                <c:ptCount val="1"/>
                <c:pt idx="0">
                  <c:v>강수량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'기타작업-2'!$C$3:$I$3</c:f>
              <c:strCache>
                <c:ptCount val="7"/>
                <c:pt idx="0">
                  <c:v>2019년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</c:strCache>
            </c:strRef>
          </c:cat>
          <c:val>
            <c:numRef>
              <c:f>'기타작업-2'!$C$4:$I$4</c:f>
              <c:numCache>
                <c:formatCode>General</c:formatCode>
                <c:ptCount val="7"/>
                <c:pt idx="0" formatCode="#,##0">
                  <c:v>1192</c:v>
                </c:pt>
                <c:pt idx="1">
                  <c:v>925</c:v>
                </c:pt>
                <c:pt idx="2" formatCode="#,##0">
                  <c:v>1265</c:v>
                </c:pt>
                <c:pt idx="3">
                  <c:v>877</c:v>
                </c:pt>
                <c:pt idx="4" formatCode="#,##0">
                  <c:v>1438</c:v>
                </c:pt>
                <c:pt idx="5" formatCode="#,##0">
                  <c:v>1076</c:v>
                </c:pt>
                <c:pt idx="6" formatCode="#,##0">
                  <c:v>1646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F4-4458-86DF-8CE1BB90E954}"/>
            </c:ext>
          </c:extLst>
        </c:ser>
        <c:ser>
          <c:idx val="1"/>
          <c:order val="1"/>
          <c:tx>
            <c:strRef>
              <c:f>'기타작업-2'!$A$7</c:f>
              <c:strCache>
                <c:ptCount val="1"/>
                <c:pt idx="0">
                  <c:v>평균저수량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'기타작업-2'!$C$3:$I$3</c:f>
              <c:strCache>
                <c:ptCount val="7"/>
                <c:pt idx="0">
                  <c:v>2019년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</c:strCache>
            </c:strRef>
          </c:cat>
          <c:val>
            <c:numRef>
              <c:f>'기타작업-2'!$C$7:$I$7</c:f>
              <c:numCache>
                <c:formatCode>#,##0</c:formatCode>
                <c:ptCount val="7"/>
                <c:pt idx="0">
                  <c:v>5897</c:v>
                </c:pt>
                <c:pt idx="1">
                  <c:v>5026</c:v>
                </c:pt>
                <c:pt idx="2">
                  <c:v>6172</c:v>
                </c:pt>
                <c:pt idx="3">
                  <c:v>6398</c:v>
                </c:pt>
                <c:pt idx="4">
                  <c:v>7147</c:v>
                </c:pt>
                <c:pt idx="5">
                  <c:v>7734</c:v>
                </c:pt>
                <c:pt idx="6">
                  <c:v>8324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F4-4458-86DF-8CE1BB90E954}"/>
            </c:ext>
          </c:extLst>
        </c:ser>
        <c:ser>
          <c:idx val="2"/>
          <c:order val="2"/>
          <c:tx>
            <c:strRef>
              <c:f>'기타작업-2'!$A$8</c:f>
              <c:strCache>
                <c:ptCount val="1"/>
                <c:pt idx="0">
                  <c:v>평균저수율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'기타작업-2'!$C$3:$I$3</c:f>
              <c:strCache>
                <c:ptCount val="7"/>
                <c:pt idx="0">
                  <c:v>2019년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  <c:pt idx="5">
                  <c:v>2024년</c:v>
                </c:pt>
                <c:pt idx="6">
                  <c:v>2025년</c:v>
                </c:pt>
              </c:strCache>
            </c:strRef>
          </c:cat>
          <c:val>
            <c:numRef>
              <c:f>'기타작업-2'!$C$8:$I$8</c:f>
              <c:numCache>
                <c:formatCode>General</c:formatCode>
                <c:ptCount val="7"/>
                <c:pt idx="0">
                  <c:v>46.7</c:v>
                </c:pt>
                <c:pt idx="1">
                  <c:v>42.3</c:v>
                </c:pt>
                <c:pt idx="2">
                  <c:v>47.2</c:v>
                </c:pt>
                <c:pt idx="3">
                  <c:v>45.7</c:v>
                </c:pt>
                <c:pt idx="4">
                  <c:v>52.8</c:v>
                </c:pt>
                <c:pt idx="5">
                  <c:v>62.3</c:v>
                </c:pt>
                <c:pt idx="6">
                  <c:v>65.400000000000006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F4-4458-86DF-8CE1BB90E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0232095"/>
        <c:axId val="1910230431"/>
      </c:barChart>
      <c:catAx>
        <c:axId val="191023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10230431"/>
        <c:crosses val="autoZero"/>
        <c:auto val="1"/>
        <c:lblAlgn val="ctr"/>
        <c:lblOffset val="100"/>
        <c:noMultiLvlLbl val="0"/>
      </c:catAx>
      <c:valAx>
        <c:axId val="191023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10232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1</xdr:rowOff>
    </xdr:from>
    <xdr:to>
      <xdr:col>7</xdr:col>
      <xdr:colOff>0</xdr:colOff>
      <xdr:row>24</xdr:row>
      <xdr:rowOff>1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355600</xdr:colOff>
          <xdr:row>0</xdr:row>
          <xdr:rowOff>69850</xdr:rowOff>
        </xdr:from>
        <xdr:to>
          <xdr:col>5</xdr:col>
          <xdr:colOff>609600</xdr:colOff>
          <xdr:row>1</xdr:row>
          <xdr:rowOff>158750</xdr:rowOff>
        </xdr:to>
        <xdr:sp macro="" textlink="">
          <xdr:nvSpPr>
            <xdr:cNvPr id="7169" name="cmd포지션등록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D8509-E90F-4164-A593-09D39D5828A1}">
  <sheetPr codeName="Sheet1"/>
  <dimension ref="A1:O40"/>
  <sheetViews>
    <sheetView tabSelected="1" zoomScaleNormal="100" workbookViewId="0">
      <selection activeCell="G3" sqref="G3"/>
    </sheetView>
  </sheetViews>
  <sheetFormatPr defaultRowHeight="17" x14ac:dyDescent="0.45"/>
  <cols>
    <col min="1" max="1" width="11.83203125" customWidth="1"/>
    <col min="2" max="2" width="15.25" customWidth="1"/>
    <col min="3" max="7" width="11.33203125" customWidth="1"/>
    <col min="8" max="8" width="3.08203125" customWidth="1"/>
  </cols>
  <sheetData>
    <row r="1" spans="1:15" x14ac:dyDescent="0.45">
      <c r="A1" s="10" t="s">
        <v>178</v>
      </c>
    </row>
    <row r="2" spans="1:15" x14ac:dyDescent="0.45">
      <c r="A2" s="2" t="s">
        <v>17</v>
      </c>
      <c r="B2" s="2" t="s">
        <v>18</v>
      </c>
      <c r="C2" s="2" t="s">
        <v>19</v>
      </c>
      <c r="D2" s="2" t="s">
        <v>20</v>
      </c>
      <c r="E2" s="2" t="s">
        <v>181</v>
      </c>
      <c r="F2" s="2" t="s">
        <v>180</v>
      </c>
      <c r="G2" s="2" t="s">
        <v>179</v>
      </c>
      <c r="I2" t="s">
        <v>187</v>
      </c>
    </row>
    <row r="3" spans="1:15" x14ac:dyDescent="0.45">
      <c r="A3" s="1" t="s">
        <v>89</v>
      </c>
      <c r="B3" s="9" t="s">
        <v>102</v>
      </c>
      <c r="C3" s="6">
        <v>117769.7</v>
      </c>
      <c r="D3" s="6">
        <v>116679.9</v>
      </c>
      <c r="E3" s="6">
        <v>107420.5</v>
      </c>
      <c r="F3" s="6">
        <v>110195.9</v>
      </c>
      <c r="G3" s="6">
        <v>103576.1</v>
      </c>
      <c r="I3" t="b">
        <f>AND(G3&gt;=AVERAGE(C3:F3),A3&lt;&gt;"유럽")</f>
        <v>0</v>
      </c>
    </row>
    <row r="4" spans="1:15" x14ac:dyDescent="0.45">
      <c r="A4" s="1" t="s">
        <v>89</v>
      </c>
      <c r="B4" s="9" t="s">
        <v>86</v>
      </c>
      <c r="C4" s="6">
        <v>851695.3</v>
      </c>
      <c r="D4" s="6">
        <v>796759.5</v>
      </c>
      <c r="E4" s="6">
        <v>731754.8</v>
      </c>
      <c r="F4" s="6">
        <v>759600</v>
      </c>
      <c r="G4" s="6">
        <v>749965</v>
      </c>
    </row>
    <row r="5" spans="1:15" x14ac:dyDescent="0.45">
      <c r="A5" s="1" t="s">
        <v>88</v>
      </c>
      <c r="B5" s="9" t="s">
        <v>85</v>
      </c>
      <c r="C5" s="6">
        <v>1242715.7</v>
      </c>
      <c r="D5" s="6">
        <v>1207742.3999999999</v>
      </c>
      <c r="E5" s="6">
        <v>1144932.5</v>
      </c>
      <c r="F5" s="6">
        <v>1168094.5</v>
      </c>
      <c r="G5" s="6">
        <v>1133600</v>
      </c>
      <c r="I5" s="2" t="s">
        <v>17</v>
      </c>
      <c r="J5" s="2" t="s">
        <v>18</v>
      </c>
      <c r="K5" s="2" t="s">
        <v>19</v>
      </c>
      <c r="L5" s="2" t="s">
        <v>20</v>
      </c>
      <c r="M5" s="2" t="s">
        <v>181</v>
      </c>
      <c r="N5" s="2" t="s">
        <v>180</v>
      </c>
      <c r="O5" s="2" t="s">
        <v>179</v>
      </c>
    </row>
    <row r="6" spans="1:15" x14ac:dyDescent="0.45">
      <c r="A6" s="1" t="s">
        <v>89</v>
      </c>
      <c r="B6" s="9" t="s">
        <v>120</v>
      </c>
      <c r="C6" s="6">
        <v>118444.4</v>
      </c>
      <c r="D6" s="6">
        <v>115188.7</v>
      </c>
      <c r="E6" s="6">
        <v>111374.7</v>
      </c>
      <c r="F6" s="6">
        <v>115273.3</v>
      </c>
      <c r="G6" s="6">
        <v>109715</v>
      </c>
      <c r="I6" s="1" t="s">
        <v>88</v>
      </c>
      <c r="J6" s="9" t="s">
        <v>95</v>
      </c>
      <c r="K6" s="6">
        <v>80346.2</v>
      </c>
      <c r="L6" s="6">
        <v>81397.7</v>
      </c>
      <c r="M6" s="6">
        <v>79741.399999999994</v>
      </c>
      <c r="N6" s="6">
        <v>78663.3</v>
      </c>
      <c r="O6" s="6">
        <v>81348.899999999994</v>
      </c>
    </row>
    <row r="7" spans="1:15" x14ac:dyDescent="0.45">
      <c r="A7" s="1" t="s">
        <v>89</v>
      </c>
      <c r="B7" s="9" t="s">
        <v>115</v>
      </c>
      <c r="C7" s="6">
        <v>2019.8</v>
      </c>
      <c r="D7" s="6">
        <v>2127.9</v>
      </c>
      <c r="E7" s="6">
        <v>2085.8000000000002</v>
      </c>
      <c r="F7" s="6">
        <v>2098.6999999999998</v>
      </c>
      <c r="G7" s="6">
        <v>2262.6999999999998</v>
      </c>
      <c r="I7" s="1" t="s">
        <v>88</v>
      </c>
      <c r="J7" s="9" t="s">
        <v>94</v>
      </c>
      <c r="K7" s="6">
        <v>8846.1</v>
      </c>
      <c r="L7" s="6">
        <v>8895.9</v>
      </c>
      <c r="M7" s="6">
        <v>8523.5</v>
      </c>
      <c r="N7" s="6">
        <v>8725.6</v>
      </c>
      <c r="O7" s="6">
        <v>8778.5</v>
      </c>
    </row>
    <row r="8" spans="1:15" x14ac:dyDescent="0.45">
      <c r="A8" s="1" t="s">
        <v>89</v>
      </c>
      <c r="B8" s="9" t="s">
        <v>124</v>
      </c>
      <c r="C8" s="6">
        <v>46714.1</v>
      </c>
      <c r="D8" s="6">
        <v>46465</v>
      </c>
      <c r="E8" s="6">
        <v>43796.7</v>
      </c>
      <c r="F8" s="6">
        <v>45137.599999999999</v>
      </c>
      <c r="G8" s="6">
        <v>41630.400000000001</v>
      </c>
      <c r="I8" s="1" t="s">
        <v>88</v>
      </c>
      <c r="J8" s="9" t="s">
        <v>97</v>
      </c>
      <c r="K8" s="6">
        <v>523108</v>
      </c>
      <c r="L8" s="6">
        <v>508725.9</v>
      </c>
      <c r="M8" s="6">
        <v>523990.8</v>
      </c>
      <c r="N8" s="6">
        <v>564389.80000000005</v>
      </c>
      <c r="O8" s="6">
        <v>558270.5</v>
      </c>
    </row>
    <row r="9" spans="1:15" x14ac:dyDescent="0.45">
      <c r="A9" s="1" t="s">
        <v>88</v>
      </c>
      <c r="B9" s="9" t="s">
        <v>87</v>
      </c>
      <c r="C9" s="6">
        <v>725027.3</v>
      </c>
      <c r="D9" s="6">
        <v>699213.7</v>
      </c>
      <c r="E9" s="6">
        <v>654445.5</v>
      </c>
      <c r="F9" s="6">
        <v>676647.9</v>
      </c>
      <c r="G9" s="6"/>
    </row>
    <row r="10" spans="1:15" x14ac:dyDescent="0.45">
      <c r="A10" s="1" t="s">
        <v>89</v>
      </c>
      <c r="B10" s="9" t="s">
        <v>106</v>
      </c>
      <c r="C10" s="6">
        <v>55933.7</v>
      </c>
      <c r="D10" s="6">
        <v>52645.8</v>
      </c>
      <c r="E10" s="6">
        <v>47653.7</v>
      </c>
      <c r="F10" s="6">
        <v>47603.7</v>
      </c>
      <c r="G10" s="6">
        <v>45700.1</v>
      </c>
    </row>
    <row r="11" spans="1:15" x14ac:dyDescent="0.45">
      <c r="A11" s="1" t="s">
        <v>89</v>
      </c>
      <c r="B11" s="9" t="s">
        <v>105</v>
      </c>
      <c r="C11" s="6">
        <v>19950.3</v>
      </c>
      <c r="D11" s="6">
        <v>14508.1</v>
      </c>
      <c r="E11" s="6">
        <v>11343.4</v>
      </c>
      <c r="F11" s="6">
        <v>12579</v>
      </c>
      <c r="G11" s="6">
        <v>13951.6</v>
      </c>
    </row>
    <row r="12" spans="1:15" x14ac:dyDescent="0.45">
      <c r="A12" s="1" t="s">
        <v>93</v>
      </c>
      <c r="B12" s="9" t="s">
        <v>100</v>
      </c>
      <c r="C12" s="6">
        <v>180727.2</v>
      </c>
      <c r="D12" s="6"/>
      <c r="E12" s="6"/>
      <c r="F12" s="6"/>
      <c r="G12" s="6"/>
      <c r="I12" s="18"/>
    </row>
    <row r="13" spans="1:15" x14ac:dyDescent="0.45">
      <c r="A13" s="1" t="s">
        <v>89</v>
      </c>
      <c r="B13" s="9" t="s">
        <v>101</v>
      </c>
      <c r="C13" s="6">
        <v>92202.4</v>
      </c>
      <c r="D13" s="6">
        <v>92291.6</v>
      </c>
      <c r="E13" s="6">
        <v>89940.3</v>
      </c>
      <c r="F13" s="6">
        <v>91988.2</v>
      </c>
      <c r="G13" s="6"/>
      <c r="I13" s="18"/>
    </row>
    <row r="14" spans="1:15" x14ac:dyDescent="0.45">
      <c r="A14" s="1" t="s">
        <v>88</v>
      </c>
      <c r="B14" s="9" t="s">
        <v>96</v>
      </c>
      <c r="C14" s="6">
        <v>383836.6</v>
      </c>
      <c r="D14" s="6">
        <v>352690.7</v>
      </c>
      <c r="E14" s="6">
        <v>333971</v>
      </c>
      <c r="F14" s="6">
        <v>338123.4</v>
      </c>
      <c r="G14" s="6"/>
    </row>
    <row r="15" spans="1:15" x14ac:dyDescent="0.45">
      <c r="A15" s="1" t="s">
        <v>88</v>
      </c>
      <c r="B15" s="9" t="s">
        <v>95</v>
      </c>
      <c r="C15" s="6">
        <v>80346.2</v>
      </c>
      <c r="D15" s="6">
        <v>81397.7</v>
      </c>
      <c r="E15" s="6">
        <v>79741.399999999994</v>
      </c>
      <c r="F15" s="6">
        <v>78663.3</v>
      </c>
      <c r="G15" s="6">
        <v>81348.899999999994</v>
      </c>
    </row>
    <row r="16" spans="1:15" x14ac:dyDescent="0.45">
      <c r="A16" s="1" t="s">
        <v>92</v>
      </c>
      <c r="B16" s="9" t="s">
        <v>83</v>
      </c>
      <c r="C16" s="6">
        <v>6754831.7000000002</v>
      </c>
      <c r="D16" s="6">
        <v>6617916.9000000004</v>
      </c>
      <c r="E16" s="6">
        <v>6025973.5999999996</v>
      </c>
      <c r="F16" s="6">
        <v>6340228.2999999998</v>
      </c>
      <c r="G16" s="6">
        <v>6343200</v>
      </c>
    </row>
    <row r="17" spans="1:7" x14ac:dyDescent="0.45">
      <c r="A17" s="1" t="s">
        <v>89</v>
      </c>
      <c r="B17" s="9" t="s">
        <v>107</v>
      </c>
      <c r="C17" s="6">
        <v>439092.6</v>
      </c>
      <c r="D17" s="6">
        <v>429006.5</v>
      </c>
      <c r="E17" s="6">
        <v>389486.3</v>
      </c>
      <c r="F17" s="6">
        <v>411625.5</v>
      </c>
      <c r="G17" s="6">
        <v>395673.8</v>
      </c>
    </row>
    <row r="18" spans="1:7" x14ac:dyDescent="0.45">
      <c r="A18" s="1" t="s">
        <v>90</v>
      </c>
      <c r="B18" s="9" t="s">
        <v>125</v>
      </c>
      <c r="C18" s="6">
        <v>560030.80000000005</v>
      </c>
      <c r="D18" s="6">
        <v>554209</v>
      </c>
      <c r="E18" s="6">
        <v>535776</v>
      </c>
      <c r="F18" s="6">
        <v>527276.1</v>
      </c>
      <c r="G18" s="6">
        <v>520995.1</v>
      </c>
    </row>
    <row r="19" spans="1:7" x14ac:dyDescent="0.45">
      <c r="A19" s="1" t="s">
        <v>93</v>
      </c>
      <c r="B19" s="9" t="s">
        <v>99</v>
      </c>
      <c r="C19" s="6">
        <v>109460.8</v>
      </c>
      <c r="D19" s="6">
        <v>111026.6</v>
      </c>
      <c r="E19" s="6">
        <v>105551.9</v>
      </c>
      <c r="F19" s="6"/>
      <c r="G19" s="6"/>
    </row>
    <row r="20" spans="1:7" x14ac:dyDescent="0.45">
      <c r="A20" s="1" t="s">
        <v>90</v>
      </c>
      <c r="B20" s="9" t="s">
        <v>126</v>
      </c>
      <c r="C20" s="6">
        <v>83434.600000000006</v>
      </c>
      <c r="D20" s="6">
        <v>84586.2</v>
      </c>
      <c r="E20" s="6">
        <v>81881.8</v>
      </c>
      <c r="F20" s="6">
        <v>81808.899999999994</v>
      </c>
      <c r="G20" s="6">
        <v>78395.399999999994</v>
      </c>
    </row>
    <row r="21" spans="1:7" x14ac:dyDescent="0.45">
      <c r="A21" s="1" t="s">
        <v>89</v>
      </c>
      <c r="B21" s="9" t="s">
        <v>84</v>
      </c>
      <c r="C21" s="6">
        <v>2145241.4</v>
      </c>
      <c r="D21" s="6">
        <v>2136518</v>
      </c>
      <c r="E21" s="6">
        <v>2061361.9</v>
      </c>
      <c r="F21" s="6">
        <v>2156599.2999999998</v>
      </c>
      <c r="G21" s="6"/>
    </row>
    <row r="22" spans="1:7" x14ac:dyDescent="0.45">
      <c r="A22" s="1" t="s">
        <v>89</v>
      </c>
      <c r="B22" s="9" t="s">
        <v>114</v>
      </c>
      <c r="C22" s="6">
        <v>10562.7</v>
      </c>
      <c r="D22" s="6">
        <v>10731.1</v>
      </c>
      <c r="E22" s="6">
        <v>9037.1</v>
      </c>
      <c r="F22" s="6">
        <v>9383.2999999999993</v>
      </c>
      <c r="G22" s="6">
        <v>8192.2999999999993</v>
      </c>
    </row>
    <row r="23" spans="1:7" x14ac:dyDescent="0.45">
      <c r="A23" s="1" t="s">
        <v>89</v>
      </c>
      <c r="B23" s="9" t="s">
        <v>113</v>
      </c>
      <c r="C23" s="6">
        <v>19935.3</v>
      </c>
      <c r="D23" s="6">
        <v>20151.7</v>
      </c>
      <c r="E23" s="6">
        <v>20047.599999999999</v>
      </c>
      <c r="F23" s="6">
        <v>20214.3</v>
      </c>
      <c r="G23" s="6">
        <v>18942.2</v>
      </c>
    </row>
    <row r="24" spans="1:7" x14ac:dyDescent="0.45">
      <c r="A24" s="1" t="s">
        <v>88</v>
      </c>
      <c r="B24" s="9" t="s">
        <v>94</v>
      </c>
      <c r="C24" s="6">
        <v>8846.1</v>
      </c>
      <c r="D24" s="6">
        <v>8895.9</v>
      </c>
      <c r="E24" s="6">
        <v>8523.5</v>
      </c>
      <c r="F24" s="6">
        <v>8725.6</v>
      </c>
      <c r="G24" s="6">
        <v>8778.5</v>
      </c>
    </row>
    <row r="25" spans="1:7" x14ac:dyDescent="0.45">
      <c r="A25" s="1" t="s">
        <v>89</v>
      </c>
      <c r="B25" s="9" t="s">
        <v>122</v>
      </c>
      <c r="C25" s="6">
        <v>328545</v>
      </c>
      <c r="D25" s="6">
        <v>309582.7</v>
      </c>
      <c r="E25" s="6">
        <v>270668.59999999998</v>
      </c>
      <c r="F25" s="6">
        <v>288509.40000000002</v>
      </c>
      <c r="G25" s="6">
        <v>294201.40000000002</v>
      </c>
    </row>
    <row r="26" spans="1:7" x14ac:dyDescent="0.45">
      <c r="A26" s="1" t="s">
        <v>89</v>
      </c>
      <c r="B26" s="9" t="s">
        <v>103</v>
      </c>
      <c r="C26" s="6">
        <v>55321.1</v>
      </c>
      <c r="D26" s="6">
        <v>54011</v>
      </c>
      <c r="E26" s="6">
        <v>48023.6</v>
      </c>
      <c r="F26" s="6">
        <v>54098.7</v>
      </c>
      <c r="G26" s="6">
        <v>58484.3</v>
      </c>
    </row>
    <row r="27" spans="1:7" x14ac:dyDescent="0.45">
      <c r="A27" s="1" t="s">
        <v>89</v>
      </c>
      <c r="B27" s="9" t="s">
        <v>112</v>
      </c>
      <c r="C27" s="6">
        <v>181.7</v>
      </c>
      <c r="D27" s="6">
        <v>188.3</v>
      </c>
      <c r="E27" s="6">
        <v>180.9</v>
      </c>
      <c r="F27" s="6">
        <v>183.9</v>
      </c>
      <c r="G27" s="6"/>
    </row>
    <row r="28" spans="1:7" x14ac:dyDescent="0.45">
      <c r="A28" s="1" t="s">
        <v>89</v>
      </c>
      <c r="B28" s="9" t="s">
        <v>109</v>
      </c>
      <c r="C28" s="6">
        <v>4826.8999999999996</v>
      </c>
      <c r="D28" s="6">
        <v>4687.3</v>
      </c>
      <c r="E28" s="6">
        <v>4494.6000000000004</v>
      </c>
      <c r="F28" s="6">
        <v>4630.8999999999996</v>
      </c>
      <c r="G28" s="6">
        <v>4666.1000000000004</v>
      </c>
    </row>
    <row r="29" spans="1:7" x14ac:dyDescent="0.45">
      <c r="A29" s="1" t="s">
        <v>88</v>
      </c>
      <c r="B29" s="9" t="s">
        <v>97</v>
      </c>
      <c r="C29" s="6">
        <v>523108</v>
      </c>
      <c r="D29" s="6">
        <v>508725.9</v>
      </c>
      <c r="E29" s="6">
        <v>523990.8</v>
      </c>
      <c r="F29" s="6">
        <v>564389.80000000005</v>
      </c>
      <c r="G29" s="6">
        <v>558270.5</v>
      </c>
    </row>
    <row r="30" spans="1:7" x14ac:dyDescent="0.45">
      <c r="A30" s="1" t="s">
        <v>89</v>
      </c>
      <c r="B30" s="9" t="s">
        <v>104</v>
      </c>
      <c r="C30" s="6">
        <v>49167.7</v>
      </c>
      <c r="D30" s="6">
        <v>45254.1</v>
      </c>
      <c r="E30" s="6">
        <v>42574.1</v>
      </c>
      <c r="F30" s="6">
        <v>43569.1</v>
      </c>
      <c r="G30" s="6">
        <v>42055.199999999997</v>
      </c>
    </row>
    <row r="31" spans="1:7" x14ac:dyDescent="0.45">
      <c r="A31" s="1" t="s">
        <v>89</v>
      </c>
      <c r="B31" s="9" t="s">
        <v>116</v>
      </c>
      <c r="C31" s="6">
        <v>186876.5</v>
      </c>
      <c r="D31" s="6">
        <v>181002</v>
      </c>
      <c r="E31" s="6">
        <v>164456.70000000001</v>
      </c>
      <c r="F31" s="6">
        <v>167072.29999999999</v>
      </c>
      <c r="G31" s="6">
        <v>153384.1</v>
      </c>
    </row>
    <row r="32" spans="1:7" x14ac:dyDescent="0.45">
      <c r="A32" s="1" t="s">
        <v>89</v>
      </c>
      <c r="B32" s="9" t="s">
        <v>121</v>
      </c>
      <c r="C32" s="6">
        <v>42218.9</v>
      </c>
      <c r="D32" s="6">
        <v>39910.6</v>
      </c>
      <c r="E32" s="6">
        <v>37176.9</v>
      </c>
      <c r="F32" s="6">
        <v>41206.1</v>
      </c>
      <c r="G32" s="6">
        <v>37052.199999999997</v>
      </c>
    </row>
    <row r="33" spans="1:7" x14ac:dyDescent="0.45">
      <c r="A33" s="1" t="s">
        <v>89</v>
      </c>
      <c r="B33" s="9" t="s">
        <v>119</v>
      </c>
      <c r="C33" s="6">
        <v>67322.399999999994</v>
      </c>
      <c r="D33" s="6">
        <v>63796.800000000003</v>
      </c>
      <c r="E33" s="6">
        <v>57641.2</v>
      </c>
      <c r="F33" s="6">
        <v>56302.1</v>
      </c>
      <c r="G33" s="6">
        <v>56382</v>
      </c>
    </row>
    <row r="34" spans="1:7" x14ac:dyDescent="0.45">
      <c r="A34" s="1" t="s">
        <v>89</v>
      </c>
      <c r="B34" s="9" t="s">
        <v>110</v>
      </c>
      <c r="C34" s="6">
        <v>63452.2</v>
      </c>
      <c r="D34" s="6">
        <v>60870.9</v>
      </c>
      <c r="E34" s="6">
        <v>58746</v>
      </c>
      <c r="F34" s="6">
        <v>61755.1</v>
      </c>
      <c r="G34" s="6">
        <v>60604.9</v>
      </c>
    </row>
    <row r="35" spans="1:7" x14ac:dyDescent="0.45">
      <c r="A35" s="1" t="s">
        <v>89</v>
      </c>
      <c r="B35" s="9" t="s">
        <v>111</v>
      </c>
      <c r="C35" s="6">
        <v>428283.6</v>
      </c>
      <c r="D35" s="6">
        <v>416493.4</v>
      </c>
      <c r="E35" s="6">
        <v>379050.8</v>
      </c>
      <c r="F35" s="6">
        <v>413124.7</v>
      </c>
      <c r="G35" s="6">
        <v>410289.4</v>
      </c>
    </row>
    <row r="36" spans="1:7" x14ac:dyDescent="0.45">
      <c r="A36" s="1" t="s">
        <v>92</v>
      </c>
      <c r="B36" s="9" t="s">
        <v>98</v>
      </c>
      <c r="C36" s="6">
        <v>765600.8</v>
      </c>
      <c r="D36" s="6">
        <v>736629.6</v>
      </c>
      <c r="E36" s="6"/>
      <c r="F36" s="6"/>
      <c r="G36" s="6"/>
    </row>
    <row r="37" spans="1:7" x14ac:dyDescent="0.45">
      <c r="A37" s="1" t="s">
        <v>89</v>
      </c>
      <c r="B37" s="9" t="s">
        <v>108</v>
      </c>
      <c r="C37" s="6">
        <v>64914</v>
      </c>
      <c r="D37" s="6">
        <v>64650.8</v>
      </c>
      <c r="E37" s="6">
        <v>62683.199999999997</v>
      </c>
      <c r="F37" s="6">
        <v>63744.7</v>
      </c>
      <c r="G37" s="6">
        <v>59535.3</v>
      </c>
    </row>
    <row r="38" spans="1:7" x14ac:dyDescent="0.45">
      <c r="A38" s="1" t="s">
        <v>89</v>
      </c>
      <c r="B38" s="9" t="s">
        <v>117</v>
      </c>
      <c r="C38" s="6">
        <v>52843.5</v>
      </c>
      <c r="D38" s="6">
        <v>51082.3</v>
      </c>
      <c r="E38" s="6">
        <v>49405.9</v>
      </c>
      <c r="F38" s="6">
        <v>49254.5</v>
      </c>
      <c r="G38" s="6">
        <v>48879.5</v>
      </c>
    </row>
    <row r="39" spans="1:7" x14ac:dyDescent="0.45">
      <c r="A39" s="1" t="s">
        <v>89</v>
      </c>
      <c r="B39" s="9" t="s">
        <v>118</v>
      </c>
      <c r="C39" s="6">
        <v>408960.8</v>
      </c>
      <c r="D39" s="6">
        <v>386353.8</v>
      </c>
      <c r="E39" s="6">
        <v>371438.4</v>
      </c>
      <c r="F39" s="6">
        <v>399369.3</v>
      </c>
      <c r="G39" s="6">
        <v>380509.1</v>
      </c>
    </row>
    <row r="40" spans="1:7" x14ac:dyDescent="0.45">
      <c r="A40" s="1" t="s">
        <v>89</v>
      </c>
      <c r="B40" s="9" t="s">
        <v>123</v>
      </c>
      <c r="C40" s="6">
        <v>51563</v>
      </c>
      <c r="D40" s="6">
        <v>50201.2</v>
      </c>
      <c r="E40" s="6">
        <v>45999.6</v>
      </c>
      <c r="F40" s="6">
        <v>47723.1</v>
      </c>
      <c r="G40" s="6">
        <v>45249.3</v>
      </c>
    </row>
  </sheetData>
  <phoneticPr fontId="1" type="noConversion"/>
  <conditionalFormatting sqref="A3:G40">
    <cfRule type="expression" dxfId="0" priority="1">
      <formula>OR($G4&gt;=LARGE($G$3:$G$40,5),ISBLANK($G4))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E67B3-784E-4776-BEF6-49EA263AD1AE}">
  <sheetPr codeName="Sheet2"/>
  <dimension ref="A1:R43"/>
  <sheetViews>
    <sheetView zoomScaleNormal="100" workbookViewId="0"/>
  </sheetViews>
  <sheetFormatPr defaultRowHeight="17" x14ac:dyDescent="0.45"/>
  <cols>
    <col min="1" max="1" width="5.58203125" bestFit="1" customWidth="1"/>
    <col min="2" max="2" width="11.5" bestFit="1" customWidth="1"/>
    <col min="3" max="3" width="9" bestFit="1" customWidth="1"/>
    <col min="4" max="4" width="5.5" bestFit="1" customWidth="1"/>
    <col min="5" max="5" width="5.25" bestFit="1" customWidth="1"/>
    <col min="6" max="6" width="10.83203125" bestFit="1" customWidth="1"/>
    <col min="7" max="7" width="13" bestFit="1" customWidth="1"/>
    <col min="8" max="8" width="27.58203125" bestFit="1" customWidth="1"/>
    <col min="9" max="9" width="19.33203125" bestFit="1" customWidth="1"/>
    <col min="10" max="10" width="15.25" bestFit="1" customWidth="1"/>
    <col min="11" max="13" width="12.08203125" customWidth="1"/>
    <col min="14" max="14" width="3.5" customWidth="1"/>
    <col min="15" max="15" width="9" bestFit="1" customWidth="1"/>
    <col min="16" max="16" width="25.08203125" bestFit="1" customWidth="1"/>
    <col min="17" max="17" width="22" customWidth="1"/>
    <col min="18" max="18" width="12.83203125" bestFit="1" customWidth="1"/>
    <col min="20" max="20" width="14.75" customWidth="1"/>
  </cols>
  <sheetData>
    <row r="1" spans="1:18" x14ac:dyDescent="0.45">
      <c r="G1" s="4"/>
    </row>
    <row r="2" spans="1:18" x14ac:dyDescent="0.45">
      <c r="A2" t="s">
        <v>0</v>
      </c>
      <c r="O2" t="s">
        <v>14</v>
      </c>
    </row>
    <row r="3" spans="1:18" x14ac:dyDescent="0.45">
      <c r="A3" s="2" t="s">
        <v>3</v>
      </c>
      <c r="B3" s="3" t="s">
        <v>2</v>
      </c>
      <c r="C3" s="2" t="s">
        <v>15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2" t="s">
        <v>11</v>
      </c>
      <c r="L3" s="2" t="s">
        <v>12</v>
      </c>
      <c r="M3" s="2" t="s">
        <v>13</v>
      </c>
      <c r="O3" s="2" t="s">
        <v>15</v>
      </c>
      <c r="P3" s="3" t="s">
        <v>16</v>
      </c>
      <c r="Q3" s="3" t="s">
        <v>182</v>
      </c>
    </row>
    <row r="4" spans="1:18" x14ac:dyDescent="0.45">
      <c r="A4" s="1">
        <v>1</v>
      </c>
      <c r="B4" s="17"/>
      <c r="C4" s="1" t="s">
        <v>38</v>
      </c>
      <c r="D4" s="1">
        <v>123</v>
      </c>
      <c r="E4" s="1">
        <v>12</v>
      </c>
      <c r="F4" s="5">
        <v>2726000</v>
      </c>
      <c r="G4" s="6">
        <v>580000000</v>
      </c>
      <c r="H4" s="1" t="s">
        <v>39</v>
      </c>
      <c r="I4" s="7"/>
      <c r="J4" s="8"/>
      <c r="K4" s="6">
        <v>16</v>
      </c>
      <c r="L4" s="6">
        <v>50</v>
      </c>
      <c r="M4" s="6">
        <f t="shared" ref="M4:M35" si="0">K4+L4</f>
        <v>66</v>
      </c>
      <c r="O4" s="2" t="s">
        <v>35</v>
      </c>
      <c r="P4" s="2"/>
      <c r="Q4" s="1"/>
      <c r="R4" s="16"/>
    </row>
    <row r="5" spans="1:18" x14ac:dyDescent="0.45">
      <c r="A5" s="1">
        <v>2</v>
      </c>
      <c r="B5" s="17"/>
      <c r="C5" s="1" t="s">
        <v>35</v>
      </c>
      <c r="D5" s="1">
        <v>484</v>
      </c>
      <c r="E5" s="1">
        <v>0</v>
      </c>
      <c r="F5" s="5">
        <v>1128000</v>
      </c>
      <c r="G5" s="6">
        <v>240000000</v>
      </c>
      <c r="H5" s="1" t="s">
        <v>40</v>
      </c>
      <c r="I5" s="7"/>
      <c r="J5" s="8"/>
      <c r="K5" s="6">
        <v>20</v>
      </c>
      <c r="L5" s="6">
        <v>43</v>
      </c>
      <c r="M5" s="6">
        <f t="shared" si="0"/>
        <v>63</v>
      </c>
      <c r="O5" s="2" t="s">
        <v>36</v>
      </c>
      <c r="P5" s="2"/>
      <c r="Q5" s="1"/>
    </row>
    <row r="6" spans="1:18" x14ac:dyDescent="0.45">
      <c r="A6" s="1">
        <v>3</v>
      </c>
      <c r="B6" s="17"/>
      <c r="C6" s="1" t="s">
        <v>36</v>
      </c>
      <c r="D6" s="1">
        <v>246</v>
      </c>
      <c r="E6" s="1">
        <v>1</v>
      </c>
      <c r="F6" s="5">
        <v>1316000</v>
      </c>
      <c r="G6" s="6">
        <v>280000000</v>
      </c>
      <c r="H6" s="1" t="s">
        <v>41</v>
      </c>
      <c r="I6" s="7"/>
      <c r="J6" s="8"/>
      <c r="K6" s="6">
        <v>17</v>
      </c>
      <c r="L6" s="6">
        <v>22</v>
      </c>
      <c r="M6" s="6">
        <f t="shared" si="0"/>
        <v>39</v>
      </c>
      <c r="O6" s="2" t="s">
        <v>37</v>
      </c>
      <c r="P6" s="2"/>
      <c r="Q6" s="1"/>
    </row>
    <row r="7" spans="1:18" x14ac:dyDescent="0.45">
      <c r="A7" s="1">
        <v>4</v>
      </c>
      <c r="B7" s="17"/>
      <c r="C7" s="1" t="s">
        <v>36</v>
      </c>
      <c r="D7" s="1">
        <v>1315</v>
      </c>
      <c r="E7" s="1">
        <v>2</v>
      </c>
      <c r="F7" s="5">
        <v>343100</v>
      </c>
      <c r="G7" s="6">
        <v>73000000</v>
      </c>
      <c r="H7" s="1" t="s">
        <v>42</v>
      </c>
      <c r="I7" s="7"/>
      <c r="J7" s="8"/>
      <c r="K7" s="6">
        <v>27</v>
      </c>
      <c r="L7" s="6">
        <v>95</v>
      </c>
      <c r="M7" s="6">
        <f t="shared" si="0"/>
        <v>122</v>
      </c>
      <c r="O7" s="2" t="s">
        <v>38</v>
      </c>
      <c r="P7" s="2"/>
      <c r="Q7" s="1"/>
    </row>
    <row r="8" spans="1:18" x14ac:dyDescent="0.45">
      <c r="A8" s="1">
        <v>5</v>
      </c>
      <c r="B8" s="17"/>
      <c r="C8" s="1" t="s">
        <v>37</v>
      </c>
      <c r="D8" s="1">
        <v>900</v>
      </c>
      <c r="E8" s="1">
        <v>5</v>
      </c>
      <c r="F8" s="5">
        <v>1974000</v>
      </c>
      <c r="G8" s="6">
        <v>420000000</v>
      </c>
      <c r="H8" s="1" t="s">
        <v>43</v>
      </c>
      <c r="I8" s="7"/>
      <c r="J8" s="8"/>
      <c r="K8" s="6">
        <v>20</v>
      </c>
      <c r="L8" s="6">
        <v>27</v>
      </c>
      <c r="M8" s="6">
        <f t="shared" si="0"/>
        <v>47</v>
      </c>
    </row>
    <row r="9" spans="1:18" x14ac:dyDescent="0.45">
      <c r="A9" s="1">
        <v>6</v>
      </c>
      <c r="B9" s="17"/>
      <c r="C9" s="1" t="s">
        <v>37</v>
      </c>
      <c r="D9" s="1">
        <v>965</v>
      </c>
      <c r="E9" s="1">
        <v>3</v>
      </c>
      <c r="F9" s="5">
        <v>376000</v>
      </c>
      <c r="G9" s="6">
        <v>80000000</v>
      </c>
      <c r="H9" s="1" t="s">
        <v>44</v>
      </c>
      <c r="I9" s="7"/>
      <c r="J9" s="8"/>
      <c r="K9" s="6">
        <v>22</v>
      </c>
      <c r="L9" s="6">
        <v>25</v>
      </c>
      <c r="M9" s="6">
        <f t="shared" si="0"/>
        <v>47</v>
      </c>
    </row>
    <row r="10" spans="1:18" x14ac:dyDescent="0.45">
      <c r="A10" s="1">
        <v>7</v>
      </c>
      <c r="B10" s="17"/>
      <c r="C10" s="1" t="s">
        <v>79</v>
      </c>
      <c r="D10" s="1">
        <v>1150</v>
      </c>
      <c r="E10" s="1">
        <v>4</v>
      </c>
      <c r="F10" s="5">
        <v>1066900</v>
      </c>
      <c r="G10" s="6">
        <v>227000000</v>
      </c>
      <c r="H10" s="1" t="s">
        <v>45</v>
      </c>
      <c r="I10" s="7"/>
      <c r="J10" s="8"/>
      <c r="K10" s="6">
        <v>38</v>
      </c>
      <c r="L10" s="6">
        <v>26</v>
      </c>
      <c r="M10" s="6">
        <f t="shared" si="0"/>
        <v>64</v>
      </c>
    </row>
    <row r="11" spans="1:18" x14ac:dyDescent="0.45">
      <c r="A11" s="1">
        <v>8</v>
      </c>
      <c r="B11" s="17"/>
      <c r="C11" s="1" t="s">
        <v>35</v>
      </c>
      <c r="D11" s="1">
        <v>1228</v>
      </c>
      <c r="E11" s="1">
        <v>-6</v>
      </c>
      <c r="F11" s="5">
        <v>31020</v>
      </c>
      <c r="G11" s="6">
        <v>6600000</v>
      </c>
      <c r="H11" s="1" t="s">
        <v>46</v>
      </c>
      <c r="I11" s="7"/>
      <c r="J11" s="8"/>
      <c r="K11" s="6">
        <v>25</v>
      </c>
      <c r="L11" s="6">
        <v>27</v>
      </c>
      <c r="M11" s="6">
        <f t="shared" si="0"/>
        <v>52</v>
      </c>
    </row>
    <row r="12" spans="1:18" x14ac:dyDescent="0.45">
      <c r="A12" s="1">
        <v>9</v>
      </c>
      <c r="B12" s="17"/>
      <c r="C12" s="1" t="s">
        <v>35</v>
      </c>
      <c r="D12" s="1">
        <v>768</v>
      </c>
      <c r="E12" s="1">
        <v>8</v>
      </c>
      <c r="F12" s="5">
        <v>1104500</v>
      </c>
      <c r="G12" s="6">
        <v>235000000</v>
      </c>
      <c r="H12" s="1" t="s">
        <v>47</v>
      </c>
      <c r="I12" s="7"/>
      <c r="J12" s="8"/>
      <c r="K12" s="6">
        <v>11</v>
      </c>
      <c r="L12" s="6">
        <v>54</v>
      </c>
      <c r="M12" s="6">
        <f t="shared" si="0"/>
        <v>65</v>
      </c>
    </row>
    <row r="13" spans="1:18" x14ac:dyDescent="0.45">
      <c r="A13" s="1">
        <v>10</v>
      </c>
      <c r="B13" s="17"/>
      <c r="C13" s="1" t="s">
        <v>80</v>
      </c>
      <c r="D13" s="1">
        <v>864</v>
      </c>
      <c r="E13" s="1">
        <v>7</v>
      </c>
      <c r="F13" s="5">
        <v>658000</v>
      </c>
      <c r="G13" s="6">
        <v>140000000</v>
      </c>
      <c r="H13" s="1" t="s">
        <v>48</v>
      </c>
      <c r="I13" s="7"/>
      <c r="J13" s="8"/>
      <c r="K13" s="6">
        <v>54</v>
      </c>
      <c r="L13" s="6">
        <v>87</v>
      </c>
      <c r="M13" s="6">
        <f t="shared" si="0"/>
        <v>141</v>
      </c>
    </row>
    <row r="14" spans="1:18" x14ac:dyDescent="0.45">
      <c r="A14" s="1">
        <v>11</v>
      </c>
      <c r="B14" s="17"/>
      <c r="C14" s="1" t="s">
        <v>38</v>
      </c>
      <c r="D14" s="1">
        <v>97</v>
      </c>
      <c r="E14" s="1">
        <v>44</v>
      </c>
      <c r="F14" s="5">
        <v>305500</v>
      </c>
      <c r="G14" s="6">
        <v>65000000</v>
      </c>
      <c r="H14" s="1" t="s">
        <v>49</v>
      </c>
      <c r="I14" s="7"/>
      <c r="J14" s="8"/>
      <c r="K14" s="6">
        <v>23</v>
      </c>
      <c r="L14" s="6">
        <v>22</v>
      </c>
      <c r="M14" s="6">
        <f t="shared" si="0"/>
        <v>45</v>
      </c>
    </row>
    <row r="15" spans="1:18" x14ac:dyDescent="0.45">
      <c r="A15" s="1">
        <v>12</v>
      </c>
      <c r="B15" s="17"/>
      <c r="C15" s="1" t="s">
        <v>36</v>
      </c>
      <c r="D15" s="1">
        <v>56</v>
      </c>
      <c r="E15" s="1">
        <v>9</v>
      </c>
      <c r="F15" s="5">
        <v>415950</v>
      </c>
      <c r="G15" s="6">
        <v>88500000</v>
      </c>
      <c r="H15" s="1" t="s">
        <v>50</v>
      </c>
      <c r="I15" s="7"/>
      <c r="J15" s="8"/>
      <c r="K15" s="6">
        <v>20</v>
      </c>
      <c r="L15" s="6">
        <v>39</v>
      </c>
      <c r="M15" s="6">
        <f t="shared" si="0"/>
        <v>59</v>
      </c>
    </row>
    <row r="16" spans="1:18" x14ac:dyDescent="0.45">
      <c r="A16" s="1">
        <v>13</v>
      </c>
      <c r="B16" s="17"/>
      <c r="C16" s="1" t="s">
        <v>37</v>
      </c>
      <c r="D16" s="1">
        <v>877</v>
      </c>
      <c r="E16" s="1">
        <v>13</v>
      </c>
      <c r="F16" s="5">
        <v>178600</v>
      </c>
      <c r="G16" s="6">
        <v>38000000</v>
      </c>
      <c r="H16" s="1" t="s">
        <v>51</v>
      </c>
      <c r="I16" s="7"/>
      <c r="J16" s="8"/>
      <c r="K16" s="6">
        <v>17</v>
      </c>
      <c r="L16" s="6">
        <v>24</v>
      </c>
      <c r="M16" s="6">
        <f t="shared" si="0"/>
        <v>41</v>
      </c>
    </row>
    <row r="17" spans="1:13" x14ac:dyDescent="0.45">
      <c r="A17" s="1">
        <v>14</v>
      </c>
      <c r="B17" s="17"/>
      <c r="C17" s="1" t="s">
        <v>35</v>
      </c>
      <c r="D17" s="1">
        <v>586</v>
      </c>
      <c r="E17" s="1">
        <v>26</v>
      </c>
      <c r="F17" s="5">
        <v>850700</v>
      </c>
      <c r="G17" s="6">
        <v>181000000</v>
      </c>
      <c r="H17" s="1" t="s">
        <v>52</v>
      </c>
      <c r="I17" s="7"/>
      <c r="J17" s="8"/>
      <c r="K17" s="6">
        <v>21</v>
      </c>
      <c r="L17" s="6">
        <v>39</v>
      </c>
      <c r="M17" s="6">
        <f t="shared" si="0"/>
        <v>60</v>
      </c>
    </row>
    <row r="18" spans="1:13" x14ac:dyDescent="0.45">
      <c r="A18" s="1">
        <v>15</v>
      </c>
      <c r="B18" s="17"/>
      <c r="C18" s="1" t="s">
        <v>35</v>
      </c>
      <c r="D18" s="1">
        <v>970</v>
      </c>
      <c r="E18" s="1">
        <v>14</v>
      </c>
      <c r="F18" s="5">
        <v>1428800</v>
      </c>
      <c r="G18" s="6">
        <v>304000000</v>
      </c>
      <c r="H18" s="1" t="s">
        <v>53</v>
      </c>
      <c r="I18" s="7"/>
      <c r="J18" s="8"/>
      <c r="K18" s="6">
        <v>10</v>
      </c>
      <c r="L18" s="6">
        <v>41</v>
      </c>
      <c r="M18" s="6">
        <f t="shared" si="0"/>
        <v>51</v>
      </c>
    </row>
    <row r="19" spans="1:13" x14ac:dyDescent="0.45">
      <c r="A19" s="1">
        <v>16</v>
      </c>
      <c r="B19" s="17"/>
      <c r="C19" s="1" t="s">
        <v>81</v>
      </c>
      <c r="D19" s="1">
        <v>898</v>
      </c>
      <c r="E19" s="1">
        <v>83</v>
      </c>
      <c r="F19" s="5">
        <v>629800</v>
      </c>
      <c r="G19" s="6">
        <v>134000000</v>
      </c>
      <c r="H19" s="1" t="s">
        <v>54</v>
      </c>
      <c r="I19" s="7"/>
      <c r="J19" s="8"/>
      <c r="K19" s="6">
        <v>68</v>
      </c>
      <c r="L19" s="6">
        <v>81</v>
      </c>
      <c r="M19" s="6">
        <f t="shared" si="0"/>
        <v>149</v>
      </c>
    </row>
    <row r="20" spans="1:13" x14ac:dyDescent="0.45">
      <c r="A20" s="1">
        <v>17</v>
      </c>
      <c r="B20" s="17"/>
      <c r="C20" s="1" t="s">
        <v>36</v>
      </c>
      <c r="D20" s="1">
        <v>667</v>
      </c>
      <c r="E20" s="1">
        <v>11</v>
      </c>
      <c r="F20" s="5">
        <v>1410000</v>
      </c>
      <c r="G20" s="6">
        <v>300000000</v>
      </c>
      <c r="H20" s="1" t="s">
        <v>55</v>
      </c>
      <c r="I20" s="7"/>
      <c r="J20" s="8"/>
      <c r="K20" s="6">
        <v>18</v>
      </c>
      <c r="L20" s="6">
        <v>15</v>
      </c>
      <c r="M20" s="6">
        <f t="shared" si="0"/>
        <v>33</v>
      </c>
    </row>
    <row r="21" spans="1:13" x14ac:dyDescent="0.45">
      <c r="A21" s="1">
        <v>18</v>
      </c>
      <c r="B21" s="17"/>
      <c r="C21" s="1" t="s">
        <v>38</v>
      </c>
      <c r="D21" s="1">
        <v>952</v>
      </c>
      <c r="E21" s="1">
        <v>28</v>
      </c>
      <c r="F21" s="5">
        <v>808400</v>
      </c>
      <c r="G21" s="6">
        <v>172000000</v>
      </c>
      <c r="H21" s="1" t="s">
        <v>56</v>
      </c>
      <c r="I21" s="7"/>
      <c r="J21" s="8"/>
      <c r="K21" s="6">
        <v>16</v>
      </c>
      <c r="L21" s="6">
        <v>18</v>
      </c>
      <c r="M21" s="6">
        <f t="shared" si="0"/>
        <v>34</v>
      </c>
    </row>
    <row r="22" spans="1:13" x14ac:dyDescent="0.45">
      <c r="A22" s="1">
        <v>19</v>
      </c>
      <c r="B22" s="17"/>
      <c r="C22" s="1" t="s">
        <v>36</v>
      </c>
      <c r="D22" s="1">
        <v>761</v>
      </c>
      <c r="E22" s="1">
        <v>16</v>
      </c>
      <c r="F22" s="5">
        <v>1222000</v>
      </c>
      <c r="G22" s="6">
        <v>260000000</v>
      </c>
      <c r="H22" s="1" t="s">
        <v>57</v>
      </c>
      <c r="I22" s="7"/>
      <c r="J22" s="8"/>
      <c r="K22" s="6">
        <v>51</v>
      </c>
      <c r="L22" s="6">
        <v>45</v>
      </c>
      <c r="M22" s="6">
        <f t="shared" si="0"/>
        <v>96</v>
      </c>
    </row>
    <row r="23" spans="1:13" x14ac:dyDescent="0.45">
      <c r="A23" s="1">
        <v>20</v>
      </c>
      <c r="B23" s="17"/>
      <c r="C23" s="1" t="s">
        <v>37</v>
      </c>
      <c r="D23" s="1">
        <v>1074</v>
      </c>
      <c r="E23" s="1">
        <v>60</v>
      </c>
      <c r="F23" s="5">
        <v>474700</v>
      </c>
      <c r="G23" s="6">
        <v>101000000</v>
      </c>
      <c r="H23" s="1" t="s">
        <v>58</v>
      </c>
      <c r="I23" s="7"/>
      <c r="J23" s="8"/>
      <c r="K23" s="6">
        <v>10</v>
      </c>
      <c r="L23" s="6">
        <v>80</v>
      </c>
      <c r="M23" s="6">
        <f t="shared" si="0"/>
        <v>90</v>
      </c>
    </row>
    <row r="24" spans="1:13" x14ac:dyDescent="0.45">
      <c r="A24" s="1">
        <v>21</v>
      </c>
      <c r="B24" s="17"/>
      <c r="C24" s="1" t="s">
        <v>36</v>
      </c>
      <c r="D24" s="1">
        <v>1540</v>
      </c>
      <c r="E24" s="1">
        <v>10</v>
      </c>
      <c r="F24" s="5">
        <v>2171400</v>
      </c>
      <c r="G24" s="6">
        <v>462000000</v>
      </c>
      <c r="H24" s="1" t="s">
        <v>59</v>
      </c>
      <c r="I24" s="7"/>
      <c r="J24" s="8"/>
      <c r="K24" s="6">
        <v>19</v>
      </c>
      <c r="L24" s="6">
        <v>84</v>
      </c>
      <c r="M24" s="6">
        <f t="shared" si="0"/>
        <v>103</v>
      </c>
    </row>
    <row r="25" spans="1:13" x14ac:dyDescent="0.45">
      <c r="A25" s="1">
        <v>22</v>
      </c>
      <c r="B25" s="17"/>
      <c r="C25" s="1" t="s">
        <v>35</v>
      </c>
      <c r="D25" s="1">
        <v>109</v>
      </c>
      <c r="E25" s="1">
        <v>74</v>
      </c>
      <c r="F25" s="5">
        <v>1457000</v>
      </c>
      <c r="G25" s="6">
        <v>310000000</v>
      </c>
      <c r="H25" s="1" t="s">
        <v>60</v>
      </c>
      <c r="I25" s="7"/>
      <c r="J25" s="8"/>
      <c r="K25" s="6">
        <v>19</v>
      </c>
      <c r="L25" s="6">
        <v>21</v>
      </c>
      <c r="M25" s="6">
        <f t="shared" si="0"/>
        <v>40</v>
      </c>
    </row>
    <row r="26" spans="1:13" x14ac:dyDescent="0.45">
      <c r="A26" s="1">
        <v>23</v>
      </c>
      <c r="B26" s="17"/>
      <c r="C26" s="1" t="s">
        <v>82</v>
      </c>
      <c r="D26" s="1">
        <v>705</v>
      </c>
      <c r="E26" s="1">
        <v>35</v>
      </c>
      <c r="F26" s="5">
        <v>1339500</v>
      </c>
      <c r="G26" s="6">
        <v>285000000</v>
      </c>
      <c r="H26" s="1" t="s">
        <v>61</v>
      </c>
      <c r="I26" s="7"/>
      <c r="J26" s="8"/>
      <c r="K26" s="6">
        <v>13</v>
      </c>
      <c r="L26" s="6">
        <v>15</v>
      </c>
      <c r="M26" s="6">
        <f t="shared" si="0"/>
        <v>28</v>
      </c>
    </row>
    <row r="27" spans="1:13" x14ac:dyDescent="0.45">
      <c r="A27" s="1">
        <v>24</v>
      </c>
      <c r="B27" s="17"/>
      <c r="C27" s="1" t="s">
        <v>37</v>
      </c>
      <c r="D27" s="1">
        <v>1230</v>
      </c>
      <c r="E27" s="1">
        <v>54</v>
      </c>
      <c r="F27" s="5">
        <v>775500</v>
      </c>
      <c r="G27" s="6">
        <v>165000000</v>
      </c>
      <c r="H27" s="1" t="s">
        <v>62</v>
      </c>
      <c r="I27" s="7"/>
      <c r="J27" s="8"/>
      <c r="K27" s="6">
        <v>38</v>
      </c>
      <c r="L27" s="6">
        <v>42</v>
      </c>
      <c r="M27" s="6">
        <f t="shared" si="0"/>
        <v>80</v>
      </c>
    </row>
    <row r="28" spans="1:13" x14ac:dyDescent="0.45">
      <c r="A28" s="1">
        <v>25</v>
      </c>
      <c r="B28" s="17"/>
      <c r="C28" s="1" t="s">
        <v>36</v>
      </c>
      <c r="D28" s="1">
        <v>445</v>
      </c>
      <c r="E28" s="1">
        <v>24</v>
      </c>
      <c r="F28" s="5">
        <v>587500</v>
      </c>
      <c r="G28" s="6">
        <v>125000000</v>
      </c>
      <c r="H28" s="1" t="s">
        <v>63</v>
      </c>
      <c r="I28" s="7"/>
      <c r="J28" s="8"/>
      <c r="K28" s="6">
        <v>56</v>
      </c>
      <c r="L28" s="6">
        <v>76</v>
      </c>
      <c r="M28" s="6">
        <f t="shared" si="0"/>
        <v>132</v>
      </c>
    </row>
    <row r="29" spans="1:13" x14ac:dyDescent="0.45">
      <c r="A29" s="1">
        <v>26</v>
      </c>
      <c r="B29" s="17"/>
      <c r="C29" s="1" t="s">
        <v>38</v>
      </c>
      <c r="D29" s="1">
        <v>961</v>
      </c>
      <c r="E29" s="1">
        <v>31</v>
      </c>
      <c r="F29" s="5">
        <v>789600</v>
      </c>
      <c r="G29" s="6">
        <v>168000000</v>
      </c>
      <c r="H29" s="1" t="s">
        <v>64</v>
      </c>
      <c r="I29" s="7"/>
      <c r="J29" s="8"/>
      <c r="K29" s="6">
        <v>29</v>
      </c>
      <c r="L29" s="6">
        <v>40</v>
      </c>
      <c r="M29" s="6">
        <f t="shared" si="0"/>
        <v>69</v>
      </c>
    </row>
    <row r="30" spans="1:13" x14ac:dyDescent="0.45">
      <c r="A30" s="1">
        <v>27</v>
      </c>
      <c r="B30" s="17"/>
      <c r="C30" s="1" t="s">
        <v>35</v>
      </c>
      <c r="D30" s="1">
        <v>130</v>
      </c>
      <c r="E30" s="1">
        <v>49</v>
      </c>
      <c r="F30" s="5">
        <v>270250</v>
      </c>
      <c r="G30" s="6">
        <v>57500000</v>
      </c>
      <c r="H30" s="1" t="s">
        <v>65</v>
      </c>
      <c r="I30" s="7"/>
      <c r="J30" s="8"/>
      <c r="K30" s="6">
        <v>15</v>
      </c>
      <c r="L30" s="6">
        <v>22</v>
      </c>
      <c r="M30" s="6">
        <f t="shared" si="0"/>
        <v>37</v>
      </c>
    </row>
    <row r="31" spans="1:13" x14ac:dyDescent="0.45">
      <c r="A31" s="1">
        <v>28</v>
      </c>
      <c r="B31" s="17"/>
      <c r="C31" s="1" t="s">
        <v>37</v>
      </c>
      <c r="D31" s="1">
        <v>141</v>
      </c>
      <c r="E31" s="1">
        <v>29</v>
      </c>
      <c r="F31" s="5">
        <v>822500</v>
      </c>
      <c r="G31" s="6">
        <v>175000000</v>
      </c>
      <c r="H31" s="1" t="s">
        <v>66</v>
      </c>
      <c r="I31" s="7"/>
      <c r="J31" s="8"/>
      <c r="K31" s="6">
        <v>30</v>
      </c>
      <c r="L31" s="6">
        <v>33</v>
      </c>
      <c r="M31" s="6">
        <f t="shared" si="0"/>
        <v>63</v>
      </c>
    </row>
    <row r="32" spans="1:13" x14ac:dyDescent="0.45">
      <c r="A32" s="1">
        <v>29</v>
      </c>
      <c r="B32" s="17"/>
      <c r="C32" s="1" t="s">
        <v>37</v>
      </c>
      <c r="D32" s="1">
        <v>3943</v>
      </c>
      <c r="E32" s="1">
        <v>47</v>
      </c>
      <c r="F32" s="5">
        <v>517000</v>
      </c>
      <c r="G32" s="6">
        <v>110000000</v>
      </c>
      <c r="H32" s="1" t="s">
        <v>67</v>
      </c>
      <c r="I32" s="7"/>
      <c r="J32" s="8"/>
      <c r="K32" s="6">
        <v>24</v>
      </c>
      <c r="L32" s="6">
        <v>37</v>
      </c>
      <c r="M32" s="6">
        <f t="shared" si="0"/>
        <v>61</v>
      </c>
    </row>
    <row r="33" spans="1:13" x14ac:dyDescent="0.45">
      <c r="A33" s="1">
        <v>30</v>
      </c>
      <c r="B33" s="17"/>
      <c r="C33" s="1" t="s">
        <v>38</v>
      </c>
      <c r="D33" s="1">
        <v>305</v>
      </c>
      <c r="E33" s="1">
        <v>23</v>
      </c>
      <c r="F33" s="5">
        <v>258500</v>
      </c>
      <c r="G33" s="6">
        <v>55000000</v>
      </c>
      <c r="H33" s="1" t="s">
        <v>68</v>
      </c>
      <c r="I33" s="7"/>
      <c r="J33" s="8"/>
      <c r="K33" s="6">
        <v>23</v>
      </c>
      <c r="L33" s="6">
        <v>79</v>
      </c>
      <c r="M33" s="6">
        <f t="shared" si="0"/>
        <v>102</v>
      </c>
    </row>
    <row r="34" spans="1:13" x14ac:dyDescent="0.45">
      <c r="A34" s="1">
        <v>31</v>
      </c>
      <c r="B34" s="17"/>
      <c r="C34" s="1" t="s">
        <v>36</v>
      </c>
      <c r="D34" s="1">
        <v>33</v>
      </c>
      <c r="E34" s="1">
        <v>88</v>
      </c>
      <c r="F34" s="5">
        <v>1809500</v>
      </c>
      <c r="G34" s="6">
        <v>385000000</v>
      </c>
      <c r="H34" s="1" t="s">
        <v>69</v>
      </c>
      <c r="I34" s="7"/>
      <c r="J34" s="8"/>
      <c r="K34" s="6">
        <v>15</v>
      </c>
      <c r="L34" s="6">
        <v>48</v>
      </c>
      <c r="M34" s="6">
        <f t="shared" si="0"/>
        <v>63</v>
      </c>
    </row>
    <row r="35" spans="1:13" x14ac:dyDescent="0.45">
      <c r="A35" s="1">
        <v>32</v>
      </c>
      <c r="B35" s="17"/>
      <c r="C35" s="1" t="s">
        <v>35</v>
      </c>
      <c r="D35" s="1">
        <v>69</v>
      </c>
      <c r="E35" s="1">
        <v>21</v>
      </c>
      <c r="F35" s="5">
        <v>2218400</v>
      </c>
      <c r="G35" s="6">
        <v>472000000</v>
      </c>
      <c r="H35" s="1" t="s">
        <v>70</v>
      </c>
      <c r="I35" s="7"/>
      <c r="J35" s="8"/>
      <c r="K35" s="6">
        <v>28</v>
      </c>
      <c r="L35" s="6">
        <v>18</v>
      </c>
      <c r="M35" s="6">
        <f t="shared" si="0"/>
        <v>46</v>
      </c>
    </row>
    <row r="36" spans="1:13" x14ac:dyDescent="0.45">
      <c r="A36" s="1">
        <v>33</v>
      </c>
      <c r="B36" s="17"/>
      <c r="C36" s="1" t="s">
        <v>36</v>
      </c>
      <c r="D36" s="1">
        <v>53</v>
      </c>
      <c r="E36" s="1">
        <v>38</v>
      </c>
      <c r="F36" s="5">
        <v>705000</v>
      </c>
      <c r="G36" s="6">
        <v>150000000</v>
      </c>
      <c r="H36" s="1" t="s">
        <v>71</v>
      </c>
      <c r="I36" s="7"/>
      <c r="J36" s="8"/>
      <c r="K36" s="6">
        <v>22</v>
      </c>
      <c r="L36" s="6">
        <v>28</v>
      </c>
      <c r="M36" s="6">
        <f t="shared" ref="M36:M43" si="1">K36+L36</f>
        <v>50</v>
      </c>
    </row>
    <row r="37" spans="1:13" x14ac:dyDescent="0.45">
      <c r="A37" s="1">
        <v>34</v>
      </c>
      <c r="B37" s="17"/>
      <c r="C37" s="1" t="s">
        <v>36</v>
      </c>
      <c r="D37" s="1">
        <v>789</v>
      </c>
      <c r="E37" s="1">
        <v>152</v>
      </c>
      <c r="F37" s="5">
        <v>573400</v>
      </c>
      <c r="G37" s="6">
        <v>122000000</v>
      </c>
      <c r="H37" s="1" t="s">
        <v>72</v>
      </c>
      <c r="I37" s="7"/>
      <c r="J37" s="8"/>
      <c r="K37" s="6">
        <v>25</v>
      </c>
      <c r="L37" s="6">
        <v>25</v>
      </c>
      <c r="M37" s="6">
        <f t="shared" si="1"/>
        <v>50</v>
      </c>
    </row>
    <row r="38" spans="1:13" x14ac:dyDescent="0.45">
      <c r="A38" s="1">
        <v>35</v>
      </c>
      <c r="B38" s="17"/>
      <c r="C38" s="1" t="s">
        <v>37</v>
      </c>
      <c r="D38" s="1">
        <v>1064</v>
      </c>
      <c r="E38" s="1">
        <v>32</v>
      </c>
      <c r="F38" s="5">
        <v>846000</v>
      </c>
      <c r="G38" s="6">
        <v>180000000</v>
      </c>
      <c r="H38" s="1" t="s">
        <v>73</v>
      </c>
      <c r="I38" s="7"/>
      <c r="J38" s="8"/>
      <c r="K38" s="6">
        <v>54</v>
      </c>
      <c r="L38" s="6">
        <v>57</v>
      </c>
      <c r="M38" s="6">
        <f t="shared" si="1"/>
        <v>111</v>
      </c>
    </row>
    <row r="39" spans="1:13" x14ac:dyDescent="0.45">
      <c r="A39" s="1">
        <v>36</v>
      </c>
      <c r="B39" s="17"/>
      <c r="C39" s="1" t="s">
        <v>81</v>
      </c>
      <c r="D39" s="1">
        <v>1556</v>
      </c>
      <c r="E39" s="1">
        <v>37</v>
      </c>
      <c r="F39" s="5">
        <v>2279500</v>
      </c>
      <c r="G39" s="6">
        <v>485000000</v>
      </c>
      <c r="H39" s="1" t="s">
        <v>74</v>
      </c>
      <c r="I39" s="7"/>
      <c r="J39" s="8"/>
      <c r="K39" s="6">
        <v>22</v>
      </c>
      <c r="L39" s="6">
        <v>40</v>
      </c>
      <c r="M39" s="6">
        <f t="shared" si="1"/>
        <v>62</v>
      </c>
    </row>
    <row r="40" spans="1:13" x14ac:dyDescent="0.45">
      <c r="A40" s="1">
        <v>37</v>
      </c>
      <c r="B40" s="17"/>
      <c r="C40" s="1" t="s">
        <v>35</v>
      </c>
      <c r="D40" s="1">
        <v>1061</v>
      </c>
      <c r="E40" s="1">
        <v>52</v>
      </c>
      <c r="F40" s="5">
        <v>2726000</v>
      </c>
      <c r="G40" s="6">
        <v>580000000</v>
      </c>
      <c r="H40" s="1" t="s">
        <v>75</v>
      </c>
      <c r="I40" s="7"/>
      <c r="J40" s="8"/>
      <c r="K40" s="6">
        <v>27</v>
      </c>
      <c r="L40" s="6">
        <v>91</v>
      </c>
      <c r="M40" s="6">
        <f t="shared" si="1"/>
        <v>118</v>
      </c>
    </row>
    <row r="41" spans="1:13" x14ac:dyDescent="0.45">
      <c r="A41" s="1">
        <v>38</v>
      </c>
      <c r="B41" s="17"/>
      <c r="C41" s="1" t="s">
        <v>38</v>
      </c>
      <c r="D41" s="1">
        <v>20</v>
      </c>
      <c r="E41" s="1">
        <v>56</v>
      </c>
      <c r="F41" s="5">
        <v>578100</v>
      </c>
      <c r="G41" s="6">
        <v>123000000</v>
      </c>
      <c r="H41" s="1" t="s">
        <v>76</v>
      </c>
      <c r="I41" s="7"/>
      <c r="J41" s="8"/>
      <c r="K41" s="6">
        <v>23</v>
      </c>
      <c r="L41" s="6">
        <v>44</v>
      </c>
      <c r="M41" s="6">
        <f t="shared" si="1"/>
        <v>67</v>
      </c>
    </row>
    <row r="42" spans="1:13" x14ac:dyDescent="0.45">
      <c r="A42" s="1">
        <v>39</v>
      </c>
      <c r="B42" s="17"/>
      <c r="C42" s="1" t="s">
        <v>36</v>
      </c>
      <c r="D42" s="1">
        <v>973</v>
      </c>
      <c r="E42" s="1">
        <v>30</v>
      </c>
      <c r="F42" s="5">
        <v>141000</v>
      </c>
      <c r="G42" s="6">
        <v>30000000</v>
      </c>
      <c r="H42" s="1" t="s">
        <v>77</v>
      </c>
      <c r="I42" s="7"/>
      <c r="J42" s="8"/>
      <c r="K42" s="6">
        <v>22</v>
      </c>
      <c r="L42" s="6">
        <v>22</v>
      </c>
      <c r="M42" s="6">
        <f t="shared" si="1"/>
        <v>44</v>
      </c>
    </row>
    <row r="43" spans="1:13" x14ac:dyDescent="0.45">
      <c r="A43" s="1">
        <v>40</v>
      </c>
      <c r="B43" s="17"/>
      <c r="C43" s="1" t="s">
        <v>79</v>
      </c>
      <c r="D43" s="1">
        <v>521</v>
      </c>
      <c r="E43" s="1">
        <v>15</v>
      </c>
      <c r="F43" s="5">
        <v>423000</v>
      </c>
      <c r="G43" s="6">
        <v>90000000</v>
      </c>
      <c r="H43" s="1" t="s">
        <v>78</v>
      </c>
      <c r="I43" s="7"/>
      <c r="J43" s="8"/>
      <c r="K43" s="6">
        <v>31</v>
      </c>
      <c r="L43" s="6">
        <v>51</v>
      </c>
      <c r="M43" s="6">
        <f t="shared" si="1"/>
        <v>82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E7FE8-0432-443D-8C4B-7279E029FF28}">
  <sheetPr codeName="Sheet3"/>
  <dimension ref="A1"/>
  <sheetViews>
    <sheetView workbookViewId="0"/>
  </sheetViews>
  <sheetFormatPr defaultRowHeight="17" x14ac:dyDescent="0.45"/>
  <cols>
    <col min="2" max="2" width="14.5" bestFit="1" customWidth="1"/>
    <col min="3" max="3" width="12.58203125" bestFit="1" customWidth="1"/>
    <col min="4" max="4" width="9.5" bestFit="1" customWidth="1"/>
    <col min="5" max="5" width="17.58203125" bestFit="1" customWidth="1"/>
    <col min="6" max="7" width="12.5" bestFit="1" customWidth="1"/>
  </cols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CFC1B-BFEF-4525-AD1C-42BD74CF482C}">
  <sheetPr codeName="Sheet9"/>
  <dimension ref="A2:E26"/>
  <sheetViews>
    <sheetView workbookViewId="0"/>
  </sheetViews>
  <sheetFormatPr defaultRowHeight="17" x14ac:dyDescent="0.45"/>
  <cols>
    <col min="1" max="1" width="16.08203125" bestFit="1" customWidth="1"/>
    <col min="2" max="2" width="14" bestFit="1" customWidth="1"/>
    <col min="3" max="5" width="11.08203125" customWidth="1"/>
  </cols>
  <sheetData>
    <row r="2" spans="1:5" x14ac:dyDescent="0.45">
      <c r="A2" t="s">
        <v>186</v>
      </c>
    </row>
    <row r="3" spans="1:5" x14ac:dyDescent="0.45">
      <c r="A3" s="2" t="s">
        <v>175</v>
      </c>
      <c r="B3" s="2" t="s">
        <v>176</v>
      </c>
      <c r="C3" s="2">
        <v>2015</v>
      </c>
      <c r="D3" s="2">
        <v>2020</v>
      </c>
      <c r="E3" s="2">
        <v>2025</v>
      </c>
    </row>
    <row r="4" spans="1:5" x14ac:dyDescent="0.45">
      <c r="A4" s="1" t="s">
        <v>173</v>
      </c>
      <c r="B4" s="1" t="s">
        <v>165</v>
      </c>
      <c r="C4" s="1">
        <v>0.7</v>
      </c>
      <c r="D4" s="1">
        <v>0.9</v>
      </c>
      <c r="E4" s="1">
        <v>0.2</v>
      </c>
    </row>
    <row r="5" spans="1:5" x14ac:dyDescent="0.45">
      <c r="A5" s="1" t="s">
        <v>172</v>
      </c>
      <c r="B5" s="1" t="s">
        <v>165</v>
      </c>
      <c r="C5" s="1">
        <v>1.3</v>
      </c>
      <c r="D5" s="1">
        <v>1</v>
      </c>
      <c r="E5" s="1">
        <v>1.1000000000000001</v>
      </c>
    </row>
    <row r="6" spans="1:5" x14ac:dyDescent="0.45">
      <c r="A6" s="1" t="s">
        <v>172</v>
      </c>
      <c r="B6" s="1" t="s">
        <v>167</v>
      </c>
      <c r="C6" s="1">
        <v>17</v>
      </c>
      <c r="D6" s="1">
        <v>28.2</v>
      </c>
      <c r="E6" s="1">
        <v>15.6</v>
      </c>
    </row>
    <row r="7" spans="1:5" x14ac:dyDescent="0.45">
      <c r="A7" s="1" t="s">
        <v>170</v>
      </c>
      <c r="B7" s="1" t="s">
        <v>166</v>
      </c>
      <c r="C7" s="1">
        <v>22.5</v>
      </c>
      <c r="D7" s="1">
        <v>12.9</v>
      </c>
      <c r="E7" s="1">
        <v>16.3</v>
      </c>
    </row>
    <row r="8" spans="1:5" x14ac:dyDescent="0.45">
      <c r="A8" s="1" t="s">
        <v>173</v>
      </c>
      <c r="B8" s="1" t="s">
        <v>167</v>
      </c>
      <c r="C8" s="1">
        <v>49.6</v>
      </c>
      <c r="D8" s="1">
        <v>37.799999999999997</v>
      </c>
      <c r="E8" s="1">
        <v>27.8</v>
      </c>
    </row>
    <row r="9" spans="1:5" x14ac:dyDescent="0.45">
      <c r="A9" s="1" t="s">
        <v>170</v>
      </c>
      <c r="B9" s="1" t="s">
        <v>167</v>
      </c>
      <c r="C9" s="1">
        <v>25</v>
      </c>
      <c r="D9" s="1">
        <v>32.5</v>
      </c>
      <c r="E9" s="1">
        <v>28.7</v>
      </c>
    </row>
    <row r="10" spans="1:5" x14ac:dyDescent="0.45">
      <c r="A10" s="1" t="s">
        <v>172</v>
      </c>
      <c r="B10" s="1" t="s">
        <v>166</v>
      </c>
      <c r="C10" s="1">
        <v>60.9</v>
      </c>
      <c r="D10" s="1">
        <v>33</v>
      </c>
      <c r="E10" s="1">
        <v>31.6</v>
      </c>
    </row>
    <row r="11" spans="1:5" x14ac:dyDescent="0.45">
      <c r="A11" s="1" t="s">
        <v>170</v>
      </c>
      <c r="B11" s="1" t="s">
        <v>168</v>
      </c>
      <c r="C11" s="1">
        <v>52</v>
      </c>
      <c r="D11" s="1">
        <v>54.5</v>
      </c>
      <c r="E11" s="1">
        <v>49.4</v>
      </c>
    </row>
    <row r="12" spans="1:5" x14ac:dyDescent="0.45">
      <c r="A12" s="1" t="s">
        <v>173</v>
      </c>
      <c r="B12" s="1" t="s">
        <v>166</v>
      </c>
      <c r="C12" s="1">
        <v>51.1</v>
      </c>
      <c r="D12" s="1">
        <v>62.4</v>
      </c>
      <c r="E12" s="1">
        <v>53.9</v>
      </c>
    </row>
    <row r="13" spans="1:5" x14ac:dyDescent="0.45">
      <c r="A13" s="1" t="s">
        <v>174</v>
      </c>
      <c r="B13" s="1" t="s">
        <v>167</v>
      </c>
      <c r="C13" s="1">
        <v>59.4</v>
      </c>
      <c r="D13" s="1">
        <v>73.3</v>
      </c>
      <c r="E13" s="1">
        <v>77</v>
      </c>
    </row>
    <row r="14" spans="1:5" x14ac:dyDescent="0.45">
      <c r="A14" s="1" t="s">
        <v>174</v>
      </c>
      <c r="B14" s="1" t="s">
        <v>166</v>
      </c>
      <c r="C14" s="1">
        <v>282.60000000000002</v>
      </c>
      <c r="D14" s="1">
        <v>171.5</v>
      </c>
      <c r="E14" s="1">
        <v>156.19999999999999</v>
      </c>
    </row>
    <row r="15" spans="1:5" x14ac:dyDescent="0.45">
      <c r="A15" s="1" t="s">
        <v>169</v>
      </c>
      <c r="B15" s="1" t="s">
        <v>165</v>
      </c>
      <c r="C15" s="1">
        <v>129.30000000000001</v>
      </c>
      <c r="D15" s="1">
        <v>144.80000000000001</v>
      </c>
      <c r="E15" s="1">
        <v>189.4</v>
      </c>
    </row>
    <row r="16" spans="1:5" x14ac:dyDescent="0.45">
      <c r="A16" s="1" t="s">
        <v>174</v>
      </c>
      <c r="B16" s="1" t="s">
        <v>165</v>
      </c>
      <c r="C16" s="1">
        <v>0.6</v>
      </c>
      <c r="D16" s="1" t="s">
        <v>91</v>
      </c>
      <c r="E16" s="1">
        <v>195.6</v>
      </c>
    </row>
    <row r="17" spans="1:5" x14ac:dyDescent="0.45">
      <c r="A17" s="1" t="s">
        <v>173</v>
      </c>
      <c r="B17" s="1" t="s">
        <v>168</v>
      </c>
      <c r="C17" s="1">
        <v>313.89999999999998</v>
      </c>
      <c r="D17" s="1">
        <v>329.4</v>
      </c>
      <c r="E17" s="1">
        <v>231.2</v>
      </c>
    </row>
    <row r="18" spans="1:5" x14ac:dyDescent="0.45">
      <c r="A18" s="1" t="s">
        <v>171</v>
      </c>
      <c r="B18" s="1" t="s">
        <v>165</v>
      </c>
      <c r="C18" s="1">
        <v>18.5</v>
      </c>
      <c r="D18" s="1">
        <v>17.899999999999999</v>
      </c>
      <c r="E18" s="1">
        <v>304.10000000000002</v>
      </c>
    </row>
    <row r="19" spans="1:5" x14ac:dyDescent="0.45">
      <c r="A19" s="1" t="s">
        <v>172</v>
      </c>
      <c r="B19" s="1" t="s">
        <v>168</v>
      </c>
      <c r="C19" s="1">
        <v>296.39999999999998</v>
      </c>
      <c r="D19" s="1">
        <v>390.4</v>
      </c>
      <c r="E19" s="1">
        <v>420.6</v>
      </c>
    </row>
    <row r="20" spans="1:5" x14ac:dyDescent="0.45">
      <c r="A20" s="1" t="s">
        <v>171</v>
      </c>
      <c r="B20" s="1" t="s">
        <v>167</v>
      </c>
      <c r="C20" s="1">
        <v>603.70000000000005</v>
      </c>
      <c r="D20" s="1">
        <v>526.5</v>
      </c>
      <c r="E20" s="1">
        <v>590.70000000000005</v>
      </c>
    </row>
    <row r="21" spans="1:5" x14ac:dyDescent="0.45">
      <c r="A21" s="1" t="s">
        <v>174</v>
      </c>
      <c r="B21" s="1" t="s">
        <v>168</v>
      </c>
      <c r="C21" s="1">
        <v>447.7</v>
      </c>
      <c r="D21" s="1">
        <v>520.20000000000005</v>
      </c>
      <c r="E21" s="1">
        <v>601.70000000000005</v>
      </c>
    </row>
    <row r="22" spans="1:5" x14ac:dyDescent="0.45">
      <c r="A22" s="1" t="s">
        <v>169</v>
      </c>
      <c r="B22" s="1" t="s">
        <v>167</v>
      </c>
      <c r="C22" s="1">
        <v>899.4</v>
      </c>
      <c r="D22" s="1">
        <v>980.5</v>
      </c>
      <c r="E22" s="1">
        <v>911.1</v>
      </c>
    </row>
    <row r="23" spans="1:5" x14ac:dyDescent="0.45">
      <c r="A23" s="1" t="s">
        <v>171</v>
      </c>
      <c r="B23" s="1" t="s">
        <v>166</v>
      </c>
      <c r="C23" s="1">
        <v>1296.2</v>
      </c>
      <c r="D23" s="1">
        <v>1113.0999999999999</v>
      </c>
      <c r="E23" s="1">
        <v>1261.8</v>
      </c>
    </row>
    <row r="24" spans="1:5" x14ac:dyDescent="0.45">
      <c r="A24" s="1" t="s">
        <v>169</v>
      </c>
      <c r="B24" s="1" t="s">
        <v>166</v>
      </c>
      <c r="C24" s="1">
        <v>2254.8000000000002</v>
      </c>
      <c r="D24" s="1">
        <v>1766.9</v>
      </c>
      <c r="E24" s="1">
        <v>2443.3000000000002</v>
      </c>
    </row>
    <row r="25" spans="1:5" x14ac:dyDescent="0.45">
      <c r="A25" s="1" t="s">
        <v>169</v>
      </c>
      <c r="B25" s="1" t="s">
        <v>168</v>
      </c>
      <c r="C25" s="1">
        <v>2527.9</v>
      </c>
      <c r="D25" s="1">
        <v>2701.9</v>
      </c>
      <c r="E25" s="1">
        <v>4033.7</v>
      </c>
    </row>
    <row r="26" spans="1:5" x14ac:dyDescent="0.45">
      <c r="A26" s="1" t="s">
        <v>171</v>
      </c>
      <c r="B26" s="1" t="s">
        <v>168</v>
      </c>
      <c r="C26" s="1">
        <v>2679.2</v>
      </c>
      <c r="D26" s="1">
        <v>2816.9</v>
      </c>
      <c r="E26" s="1">
        <v>4045.4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9DCCD-C00E-4547-9E21-12BDA440F217}">
  <sheetPr codeName="Sheet5"/>
  <dimension ref="B2:I13"/>
  <sheetViews>
    <sheetView workbookViewId="0"/>
  </sheetViews>
  <sheetFormatPr defaultRowHeight="17" x14ac:dyDescent="0.45"/>
  <cols>
    <col min="1" max="1" width="1.58203125" customWidth="1"/>
    <col min="2" max="2" width="14.5" bestFit="1" customWidth="1"/>
    <col min="3" max="3" width="8.08203125" customWidth="1"/>
    <col min="4" max="9" width="6.75" customWidth="1"/>
  </cols>
  <sheetData>
    <row r="2" spans="2:9" x14ac:dyDescent="0.45">
      <c r="B2" s="10" t="s">
        <v>142</v>
      </c>
    </row>
    <row r="3" spans="2:9" x14ac:dyDescent="0.45">
      <c r="B3" s="2" t="s">
        <v>143</v>
      </c>
      <c r="C3" s="2" t="s">
        <v>127</v>
      </c>
      <c r="D3" s="2" t="s">
        <v>136</v>
      </c>
      <c r="E3" s="2" t="s">
        <v>137</v>
      </c>
      <c r="F3" s="2" t="s">
        <v>138</v>
      </c>
      <c r="G3" s="2" t="s">
        <v>139</v>
      </c>
      <c r="H3" s="2" t="s">
        <v>140</v>
      </c>
      <c r="I3" s="2" t="s">
        <v>141</v>
      </c>
    </row>
    <row r="4" spans="2:9" x14ac:dyDescent="0.45">
      <c r="B4" s="1" t="s">
        <v>128</v>
      </c>
      <c r="C4" s="1" t="s">
        <v>129</v>
      </c>
      <c r="D4" s="1">
        <v>98</v>
      </c>
      <c r="E4" s="1">
        <v>98</v>
      </c>
      <c r="F4" s="1">
        <v>69</v>
      </c>
      <c r="G4" s="1">
        <v>102</v>
      </c>
      <c r="H4" s="1">
        <v>42</v>
      </c>
      <c r="I4" s="1">
        <v>98</v>
      </c>
    </row>
    <row r="5" spans="2:9" x14ac:dyDescent="0.45">
      <c r="B5" s="1" t="s">
        <v>130</v>
      </c>
      <c r="C5" s="1" t="s">
        <v>131</v>
      </c>
      <c r="D5" s="1">
        <v>35</v>
      </c>
      <c r="E5" s="1">
        <v>100</v>
      </c>
      <c r="F5" s="1">
        <v>50</v>
      </c>
      <c r="G5" s="1">
        <v>97</v>
      </c>
      <c r="H5" s="1">
        <v>110</v>
      </c>
      <c r="I5" s="1">
        <v>102</v>
      </c>
    </row>
    <row r="6" spans="2:9" x14ac:dyDescent="0.45">
      <c r="B6" s="1" t="s">
        <v>132</v>
      </c>
      <c r="C6" s="1" t="s">
        <v>129</v>
      </c>
      <c r="D6" s="1">
        <v>79</v>
      </c>
      <c r="E6" s="1">
        <v>89</v>
      </c>
      <c r="F6" s="1">
        <v>65</v>
      </c>
      <c r="G6" s="1">
        <v>89</v>
      </c>
      <c r="H6" s="1">
        <v>45</v>
      </c>
      <c r="I6" s="1">
        <v>91</v>
      </c>
    </row>
    <row r="7" spans="2:9" x14ac:dyDescent="0.45">
      <c r="B7" s="1" t="s">
        <v>130</v>
      </c>
      <c r="C7" s="1" t="s">
        <v>131</v>
      </c>
      <c r="D7" s="1">
        <v>96</v>
      </c>
      <c r="E7" s="1">
        <v>92</v>
      </c>
      <c r="F7" s="1">
        <v>95</v>
      </c>
      <c r="G7" s="1">
        <v>28</v>
      </c>
      <c r="H7" s="1">
        <v>93</v>
      </c>
      <c r="I7" s="1">
        <v>88</v>
      </c>
    </row>
    <row r="8" spans="2:9" x14ac:dyDescent="0.45">
      <c r="B8" s="1" t="s">
        <v>133</v>
      </c>
      <c r="C8" s="1" t="s">
        <v>129</v>
      </c>
      <c r="D8" s="1">
        <v>39</v>
      </c>
      <c r="E8" s="1">
        <v>77</v>
      </c>
      <c r="F8" s="1">
        <v>91</v>
      </c>
      <c r="G8" s="1">
        <v>91</v>
      </c>
      <c r="H8" s="1">
        <v>90</v>
      </c>
      <c r="I8" s="1">
        <v>77</v>
      </c>
    </row>
    <row r="9" spans="2:9" x14ac:dyDescent="0.45">
      <c r="B9" s="1" t="s">
        <v>130</v>
      </c>
      <c r="C9" s="1" t="s">
        <v>131</v>
      </c>
      <c r="D9" s="1">
        <v>93</v>
      </c>
      <c r="E9" s="1">
        <v>58</v>
      </c>
      <c r="F9" s="1">
        <v>96</v>
      </c>
      <c r="G9" s="1">
        <v>99</v>
      </c>
      <c r="H9" s="1">
        <v>65</v>
      </c>
      <c r="I9" s="1">
        <v>93</v>
      </c>
    </row>
    <row r="10" spans="2:9" x14ac:dyDescent="0.45">
      <c r="B10" s="1" t="s">
        <v>134</v>
      </c>
      <c r="C10" s="1" t="s">
        <v>129</v>
      </c>
      <c r="D10" s="1">
        <v>76</v>
      </c>
      <c r="E10" s="1">
        <v>74</v>
      </c>
      <c r="F10" s="1">
        <v>78</v>
      </c>
      <c r="G10" s="1">
        <v>83</v>
      </c>
      <c r="H10" s="1">
        <v>82</v>
      </c>
      <c r="I10" s="1">
        <v>79</v>
      </c>
    </row>
    <row r="11" spans="2:9" x14ac:dyDescent="0.45">
      <c r="B11" s="1" t="s">
        <v>130</v>
      </c>
      <c r="C11" s="1" t="s">
        <v>131</v>
      </c>
      <c r="D11" s="1">
        <v>88</v>
      </c>
      <c r="E11" s="1">
        <v>86</v>
      </c>
      <c r="F11" s="1">
        <v>88</v>
      </c>
      <c r="G11" s="1">
        <v>83</v>
      </c>
      <c r="H11" s="1">
        <v>83</v>
      </c>
      <c r="I11" s="1">
        <v>85</v>
      </c>
    </row>
    <row r="12" spans="2:9" x14ac:dyDescent="0.45">
      <c r="B12" s="1" t="s">
        <v>135</v>
      </c>
      <c r="C12" s="1" t="s">
        <v>129</v>
      </c>
      <c r="D12" s="1">
        <v>77</v>
      </c>
      <c r="E12" s="1">
        <v>78</v>
      </c>
      <c r="F12" s="1">
        <v>89</v>
      </c>
      <c r="G12" s="1">
        <v>77</v>
      </c>
      <c r="H12" s="1">
        <v>59</v>
      </c>
      <c r="I12" s="1">
        <v>69</v>
      </c>
    </row>
    <row r="13" spans="2:9" x14ac:dyDescent="0.45">
      <c r="B13" s="1" t="s">
        <v>130</v>
      </c>
      <c r="C13" s="1" t="s">
        <v>131</v>
      </c>
      <c r="D13" s="1">
        <v>84</v>
      </c>
      <c r="E13" s="1">
        <v>81</v>
      </c>
      <c r="F13" s="1">
        <v>79</v>
      </c>
      <c r="G13" s="1">
        <v>81</v>
      </c>
      <c r="H13" s="1">
        <v>78</v>
      </c>
      <c r="I13" s="1">
        <v>73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C8309-9913-4453-B50D-3572127D3190}">
  <sheetPr codeName="Sheet6"/>
  <dimension ref="A2:I8"/>
  <sheetViews>
    <sheetView workbookViewId="0">
      <selection activeCell="I25" sqref="I25"/>
    </sheetView>
  </sheetViews>
  <sheetFormatPr defaultRowHeight="17" x14ac:dyDescent="0.45"/>
  <cols>
    <col min="1" max="1" width="12.58203125" customWidth="1"/>
    <col min="2" max="2" width="11.08203125" customWidth="1"/>
    <col min="3" max="9" width="9.83203125" customWidth="1"/>
  </cols>
  <sheetData>
    <row r="2" spans="1:9" x14ac:dyDescent="0.45">
      <c r="A2" t="s">
        <v>185</v>
      </c>
    </row>
    <row r="3" spans="1:9" x14ac:dyDescent="0.45">
      <c r="A3" s="11" t="s">
        <v>2</v>
      </c>
      <c r="B3" s="11" t="s">
        <v>26</v>
      </c>
      <c r="C3" s="12" t="s">
        <v>183</v>
      </c>
      <c r="D3" s="12" t="s">
        <v>184</v>
      </c>
      <c r="E3" s="12" t="s">
        <v>19</v>
      </c>
      <c r="F3" s="12" t="s">
        <v>20</v>
      </c>
      <c r="G3" s="12" t="s">
        <v>181</v>
      </c>
      <c r="H3" s="12" t="s">
        <v>180</v>
      </c>
      <c r="I3" s="12" t="s">
        <v>179</v>
      </c>
    </row>
    <row r="4" spans="1:9" x14ac:dyDescent="0.45">
      <c r="A4" s="15" t="s">
        <v>21</v>
      </c>
      <c r="B4" s="11" t="s">
        <v>177</v>
      </c>
      <c r="C4" s="13">
        <v>1192</v>
      </c>
      <c r="D4" s="14">
        <v>925</v>
      </c>
      <c r="E4" s="13">
        <v>1265</v>
      </c>
      <c r="F4" s="14">
        <v>877</v>
      </c>
      <c r="G4" s="13">
        <v>1438</v>
      </c>
      <c r="H4" s="13">
        <v>1076</v>
      </c>
      <c r="I4" s="13">
        <v>1646</v>
      </c>
    </row>
    <row r="5" spans="1:9" x14ac:dyDescent="0.45">
      <c r="A5" s="15" t="s">
        <v>22</v>
      </c>
      <c r="B5" s="19" t="s">
        <v>28</v>
      </c>
      <c r="C5" s="13">
        <v>11379</v>
      </c>
      <c r="D5" s="13">
        <v>7831</v>
      </c>
      <c r="E5" s="13">
        <v>12580</v>
      </c>
      <c r="F5" s="13">
        <v>9768</v>
      </c>
      <c r="G5" s="13">
        <v>16925</v>
      </c>
      <c r="H5" s="13">
        <v>11263</v>
      </c>
      <c r="I5" s="13">
        <v>27148</v>
      </c>
    </row>
    <row r="6" spans="1:9" x14ac:dyDescent="0.45">
      <c r="A6" s="15" t="s">
        <v>23</v>
      </c>
      <c r="B6" s="20"/>
      <c r="C6" s="13">
        <v>11634</v>
      </c>
      <c r="D6" s="13">
        <v>7374</v>
      </c>
      <c r="E6" s="13">
        <v>11275</v>
      </c>
      <c r="F6" s="13">
        <v>10093</v>
      </c>
      <c r="G6" s="13">
        <v>13680</v>
      </c>
      <c r="H6" s="13">
        <v>14740</v>
      </c>
      <c r="I6" s="13">
        <v>27867</v>
      </c>
    </row>
    <row r="7" spans="1:9" x14ac:dyDescent="0.45">
      <c r="A7" s="15" t="s">
        <v>27</v>
      </c>
      <c r="B7" s="21"/>
      <c r="C7" s="13">
        <v>5897</v>
      </c>
      <c r="D7" s="13">
        <v>5026</v>
      </c>
      <c r="E7" s="13">
        <v>6172</v>
      </c>
      <c r="F7" s="13">
        <v>6398</v>
      </c>
      <c r="G7" s="13">
        <v>7147</v>
      </c>
      <c r="H7" s="13">
        <v>7734</v>
      </c>
      <c r="I7" s="13">
        <v>8324</v>
      </c>
    </row>
    <row r="8" spans="1:9" x14ac:dyDescent="0.45">
      <c r="A8" s="15" t="s">
        <v>24</v>
      </c>
      <c r="B8" s="11" t="s">
        <v>25</v>
      </c>
      <c r="C8" s="14">
        <v>46.7</v>
      </c>
      <c r="D8" s="14">
        <v>42.3</v>
      </c>
      <c r="E8" s="14">
        <v>47.2</v>
      </c>
      <c r="F8" s="14">
        <v>45.7</v>
      </c>
      <c r="G8" s="14">
        <v>52.8</v>
      </c>
      <c r="H8" s="14">
        <v>62.3</v>
      </c>
      <c r="I8" s="14">
        <v>65.400000000000006</v>
      </c>
    </row>
  </sheetData>
  <mergeCells count="1">
    <mergeCell ref="B5:B7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4A8C9-2FA1-4F21-8743-7ECAE40D8D25}">
  <sheetPr codeName="Sheet7"/>
  <dimension ref="B2:I21"/>
  <sheetViews>
    <sheetView workbookViewId="0">
      <selection activeCell="B6" sqref="B6"/>
    </sheetView>
  </sheetViews>
  <sheetFormatPr defaultRowHeight="17" x14ac:dyDescent="0.45"/>
  <cols>
    <col min="1" max="1" width="3.5" customWidth="1"/>
    <col min="3" max="3" width="14.83203125" customWidth="1"/>
    <col min="7" max="7" width="3.25" customWidth="1"/>
    <col min="9" max="9" width="7.08203125" bestFit="1" customWidth="1"/>
  </cols>
  <sheetData>
    <row r="2" spans="2:9" x14ac:dyDescent="0.45">
      <c r="B2" t="s">
        <v>0</v>
      </c>
      <c r="H2" t="s">
        <v>14</v>
      </c>
    </row>
    <row r="3" spans="2:9" x14ac:dyDescent="0.45">
      <c r="B3" s="2" t="s">
        <v>1</v>
      </c>
      <c r="C3" s="2" t="s">
        <v>29</v>
      </c>
      <c r="D3" s="2" t="s">
        <v>31</v>
      </c>
      <c r="E3" s="2" t="s">
        <v>32</v>
      </c>
      <c r="F3" s="2" t="s">
        <v>34</v>
      </c>
      <c r="H3" s="1" t="s">
        <v>1</v>
      </c>
      <c r="I3" s="1" t="s">
        <v>29</v>
      </c>
    </row>
    <row r="4" spans="2:9" x14ac:dyDescent="0.45">
      <c r="B4" s="1" t="s">
        <v>144</v>
      </c>
      <c r="C4" s="1" t="s">
        <v>30</v>
      </c>
      <c r="D4" s="1">
        <v>190</v>
      </c>
      <c r="E4" s="1">
        <v>113</v>
      </c>
      <c r="F4" s="1" t="s">
        <v>33</v>
      </c>
      <c r="H4" s="1" t="s">
        <v>144</v>
      </c>
      <c r="I4" s="1" t="s">
        <v>30</v>
      </c>
    </row>
    <row r="5" spans="2:9" x14ac:dyDescent="0.45">
      <c r="B5" s="1"/>
      <c r="C5" s="1"/>
      <c r="D5" s="1"/>
      <c r="E5" s="1"/>
      <c r="F5" s="1"/>
      <c r="H5" s="1" t="s">
        <v>145</v>
      </c>
      <c r="I5" s="1" t="s">
        <v>148</v>
      </c>
    </row>
    <row r="6" spans="2:9" x14ac:dyDescent="0.45">
      <c r="B6" s="1"/>
      <c r="C6" s="1"/>
      <c r="D6" s="1"/>
      <c r="E6" s="1"/>
      <c r="F6" s="1"/>
      <c r="H6" s="1" t="s">
        <v>146</v>
      </c>
      <c r="I6" s="1" t="s">
        <v>151</v>
      </c>
    </row>
    <row r="7" spans="2:9" x14ac:dyDescent="0.45">
      <c r="B7" s="1"/>
      <c r="C7" s="1"/>
      <c r="D7" s="1"/>
      <c r="E7" s="1"/>
      <c r="F7" s="1"/>
      <c r="H7" s="1" t="s">
        <v>147</v>
      </c>
      <c r="I7" s="1" t="s">
        <v>159</v>
      </c>
    </row>
    <row r="8" spans="2:9" x14ac:dyDescent="0.45">
      <c r="B8" s="1"/>
      <c r="C8" s="1"/>
      <c r="D8" s="1"/>
      <c r="E8" s="1"/>
      <c r="F8" s="1"/>
      <c r="H8" s="1" t="s">
        <v>149</v>
      </c>
    </row>
    <row r="9" spans="2:9" x14ac:dyDescent="0.45">
      <c r="B9" s="1"/>
      <c r="C9" s="1"/>
      <c r="D9" s="1"/>
      <c r="E9" s="1"/>
      <c r="F9" s="1"/>
      <c r="H9" s="1" t="s">
        <v>150</v>
      </c>
    </row>
    <row r="10" spans="2:9" x14ac:dyDescent="0.45">
      <c r="B10" s="1"/>
      <c r="C10" s="1"/>
      <c r="D10" s="1"/>
      <c r="E10" s="1"/>
      <c r="F10" s="1"/>
      <c r="H10" s="1" t="s">
        <v>152</v>
      </c>
    </row>
    <row r="11" spans="2:9" x14ac:dyDescent="0.45">
      <c r="B11" s="1"/>
      <c r="C11" s="1"/>
      <c r="D11" s="1"/>
      <c r="E11" s="1"/>
      <c r="F11" s="1"/>
      <c r="H11" s="1" t="s">
        <v>153</v>
      </c>
    </row>
    <row r="12" spans="2:9" x14ac:dyDescent="0.45">
      <c r="B12" s="1"/>
      <c r="C12" s="1"/>
      <c r="D12" s="1"/>
      <c r="E12" s="1"/>
      <c r="F12" s="1"/>
      <c r="H12" s="1" t="s">
        <v>154</v>
      </c>
    </row>
    <row r="13" spans="2:9" x14ac:dyDescent="0.45">
      <c r="B13" s="1"/>
      <c r="C13" s="1"/>
      <c r="D13" s="1"/>
      <c r="E13" s="1"/>
      <c r="F13" s="1"/>
      <c r="H13" s="1" t="s">
        <v>155</v>
      </c>
    </row>
    <row r="14" spans="2:9" x14ac:dyDescent="0.45">
      <c r="B14" s="1"/>
      <c r="C14" s="1"/>
      <c r="D14" s="1"/>
      <c r="E14" s="1"/>
      <c r="F14" s="1"/>
      <c r="H14" s="1" t="s">
        <v>156</v>
      </c>
    </row>
    <row r="15" spans="2:9" x14ac:dyDescent="0.45">
      <c r="B15" s="1"/>
      <c r="C15" s="1"/>
      <c r="D15" s="1"/>
      <c r="E15" s="1"/>
      <c r="F15" s="1"/>
      <c r="H15" s="1" t="s">
        <v>157</v>
      </c>
    </row>
    <row r="16" spans="2:9" x14ac:dyDescent="0.45">
      <c r="B16" s="1"/>
      <c r="C16" s="1"/>
      <c r="D16" s="1"/>
      <c r="E16" s="1"/>
      <c r="F16" s="1"/>
      <c r="H16" s="1" t="s">
        <v>158</v>
      </c>
    </row>
    <row r="17" spans="2:8" x14ac:dyDescent="0.45">
      <c r="B17" s="1"/>
      <c r="C17" s="1"/>
      <c r="D17" s="1"/>
      <c r="E17" s="1"/>
      <c r="F17" s="1"/>
      <c r="H17" s="1" t="s">
        <v>160</v>
      </c>
    </row>
    <row r="18" spans="2:8" x14ac:dyDescent="0.45">
      <c r="B18" s="1"/>
      <c r="C18" s="1"/>
      <c r="D18" s="1"/>
      <c r="E18" s="1"/>
      <c r="F18" s="1"/>
      <c r="H18" s="1" t="s">
        <v>161</v>
      </c>
    </row>
    <row r="19" spans="2:8" x14ac:dyDescent="0.45">
      <c r="B19" s="1"/>
      <c r="C19" s="1"/>
      <c r="D19" s="1"/>
      <c r="E19" s="1"/>
      <c r="F19" s="1"/>
      <c r="H19" s="1" t="s">
        <v>162</v>
      </c>
    </row>
    <row r="20" spans="2:8" x14ac:dyDescent="0.45">
      <c r="B20" s="1"/>
      <c r="C20" s="1"/>
      <c r="D20" s="1"/>
      <c r="E20" s="1"/>
      <c r="F20" s="1"/>
      <c r="H20" s="1" t="s">
        <v>163</v>
      </c>
    </row>
    <row r="21" spans="2:8" x14ac:dyDescent="0.45">
      <c r="B21" s="1"/>
      <c r="C21" s="1"/>
      <c r="D21" s="1"/>
      <c r="E21" s="1"/>
      <c r="F21" s="1"/>
      <c r="H21" s="1" t="s">
        <v>164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7169" r:id="rId3" name="cmd포지션등록">
          <controlPr defaultSize="0" autoLine="0" r:id="rId4">
            <anchor moveWithCells="1">
              <from>
                <xdr:col>4</xdr:col>
                <xdr:colOff>355600</xdr:colOff>
                <xdr:row>0</xdr:row>
                <xdr:rowOff>69850</xdr:rowOff>
              </from>
              <to>
                <xdr:col>5</xdr:col>
                <xdr:colOff>609600</xdr:colOff>
                <xdr:row>1</xdr:row>
                <xdr:rowOff>158750</xdr:rowOff>
              </to>
            </anchor>
          </controlPr>
        </control>
      </mc:Choice>
      <mc:Fallback>
        <control shapeId="7169" r:id="rId3" name="cmd포지션등록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2</vt:i4>
      </vt:variant>
    </vt:vector>
  </HeadingPairs>
  <TitlesOfParts>
    <vt:vector size="9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</dc:creator>
  <cp:lastModifiedBy>Chanyeong Kang</cp:lastModifiedBy>
  <cp:lastPrinted>2025-06-02T08:31:41Z</cp:lastPrinted>
  <dcterms:created xsi:type="dcterms:W3CDTF">2024-02-20T09:18:11Z</dcterms:created>
  <dcterms:modified xsi:type="dcterms:W3CDTF">2025-12-03T10:56:18Z</dcterms:modified>
</cp:coreProperties>
</file>