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BB14EE3-5390-437A-95BC-6DDB7F74FB6B}" xr6:coauthVersionLast="47" xr6:coauthVersionMax="47" xr10:uidLastSave="{00000000-0000-0000-0000-000000000000}"/>
  <bookViews>
    <workbookView xWindow="-108" yWindow="-108" windowWidth="23256" windowHeight="12456" firstSheet="3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eta.LEN" hidden="1" xlm="1">#NAME?</definedName>
    <definedName name="_xleta.MATCH" hidden="1" xlm="1">#NAME?</definedName>
    <definedName name="_xleta.RIGHT" hidden="1" xlm="1">#NAME?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'기본작업-1'!$B$28:$G$28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 s="1"/>
  <c r="S5" i="2" a="1"/>
  <c r="S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/>
  <c r="I5" i="2" a="1"/>
  <c r="I5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17" i="2" a="1"/>
  <c r="K18" i="2" a="1"/>
  <c r="K19" i="2" a="1"/>
  <c r="K20" i="2" a="1"/>
  <c r="K21" i="2" a="1"/>
  <c r="K22" i="2" a="1"/>
  <c r="K23" i="2" a="1"/>
  <c r="K16" i="2" a="1"/>
  <c r="K23" i="2" l="1"/>
  <c r="K22" i="2"/>
  <c r="K21" i="2"/>
  <c r="K20" i="2"/>
  <c r="K19" i="2"/>
  <c r="K18" i="2"/>
  <c r="K17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8BC800EB-3127-4465-B87C-4D8C4A2E669D}" sourceFile="C:\Users\PC\Desktop\2026기본서_컴활1급실기\03 최신기출문제\02 25년상시02\판매현황.xlsx" keepAlive="1" name="판매현황1" type="5" refreshedVersion="8" background="1">
    <dbPr connection="Provider=Microsoft.ACE.OLEDB.12.0;User ID=Admin;Data Source=C:\Users\PC\Desktop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4" xr16:uid="{C9CD4F21-09B2-494A-BA2E-F961A2342CCE}" sourceFile="C:\Users\PC\Desktop\2026기본서_컴활1급실기\03 최신기출문제\02 25년상시02\판매현황.xlsx" keepAlive="1" name="판매현황2" type="5" refreshedVersion="8" background="1">
    <dbPr connection="Provider=Microsoft.ACE.OLEDB.12.0;User ID=Admin;Data Source=C:\Users\PC\Desktop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<sst xmlns="http://schemas.openxmlformats.org/spreadsheetml/2006/main" count="363" uniqueCount="207">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</sst>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* #,##0;\-* #,##0;* \-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094271"/>
        <c:axId val="999084671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999084671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99094271"/>
        <c:crosses val="max"/>
        <c:crossBetween val="between"/>
      </c:valAx>
      <c:catAx>
        <c:axId val="999094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084671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708660</xdr:colOff>
          <xdr:row>15</xdr:row>
          <xdr:rowOff>7620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7620</xdr:rowOff>
        </xdr:from>
        <xdr:to>
          <xdr:col>7</xdr:col>
          <xdr:colOff>0</xdr:colOff>
          <xdr:row>15</xdr:row>
          <xdr:rowOff>7620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144780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78.69102766204" backgroundQuery="1" createdVersion="8" refreshedVersion="8" minRefreshableVersion="3" recordCount="22" xr:uid="{D76797D8-44A3-4108-9E30-1B107C2A6E97}">
  <cacheSource type="external" connectionId="4"/>
  <cacheFields count="12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합계: 판매금액" numFmtId="0" formula="판매량*판매가" databaseField="0"/>
    <cacheField name="판매금액" numFmtId="0" formula="판매가 *판매량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C4CB9B-B89E-40A7-99C3-85426A09437F}" name="피벗 테이블2" cacheId="7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2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compact="0" dragToRow="0" dragToCol="0" dragToPage="0" showAll="0" defaultSubtota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1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40"/>
  <sheetViews>
    <sheetView workbookViewId="0">
      <selection activeCell="B3" sqref="B3:G23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AND(RIGHT(B3,2)&lt;&gt;"장애",MEDIAN(G3)&lt;=G3)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47</v>
      </c>
      <c r="F28" s="7" t="s">
        <v>48</v>
      </c>
      <c r="G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4234</v>
      </c>
      <c r="F29" s="4">
        <v>0</v>
      </c>
      <c r="G29" s="4">
        <v>23943</v>
      </c>
    </row>
    <row r="30" spans="2:7" x14ac:dyDescent="0.4">
      <c r="B30" s="2" t="s">
        <v>60</v>
      </c>
      <c r="C30" s="4">
        <v>254</v>
      </c>
      <c r="D30" s="4">
        <v>2773</v>
      </c>
      <c r="E30" s="4">
        <v>1652</v>
      </c>
      <c r="F30" s="4">
        <v>261</v>
      </c>
      <c r="G30" s="4">
        <v>4940</v>
      </c>
    </row>
    <row r="31" spans="2:7" x14ac:dyDescent="0.4">
      <c r="B31" s="2" t="s">
        <v>62</v>
      </c>
      <c r="C31" s="4">
        <v>938</v>
      </c>
      <c r="D31" s="4">
        <v>2504</v>
      </c>
      <c r="E31" s="4">
        <v>1744</v>
      </c>
      <c r="F31" s="4">
        <v>0</v>
      </c>
      <c r="G31" s="4">
        <v>5186</v>
      </c>
    </row>
    <row r="32" spans="2:7" x14ac:dyDescent="0.4">
      <c r="B32" s="2" t="s">
        <v>61</v>
      </c>
      <c r="C32" s="4">
        <v>162</v>
      </c>
      <c r="D32" s="4">
        <v>0</v>
      </c>
      <c r="E32" s="4">
        <v>0</v>
      </c>
      <c r="F32" s="4">
        <v>494</v>
      </c>
      <c r="G32" s="4">
        <v>656</v>
      </c>
    </row>
    <row r="33" spans="2:7" x14ac:dyDescent="0.4">
      <c r="B33" s="2" t="s">
        <v>66</v>
      </c>
      <c r="C33" s="4">
        <v>4387</v>
      </c>
      <c r="D33" s="4">
        <v>215</v>
      </c>
      <c r="E33" s="4">
        <v>0</v>
      </c>
      <c r="F33" s="4">
        <v>0</v>
      </c>
      <c r="G33" s="4">
        <v>4602</v>
      </c>
    </row>
    <row r="34" spans="2:7" x14ac:dyDescent="0.4">
      <c r="B34" s="2" t="s">
        <v>64</v>
      </c>
      <c r="C34" s="4">
        <v>5818</v>
      </c>
      <c r="D34" s="4">
        <v>10602</v>
      </c>
      <c r="E34" s="4">
        <v>3373</v>
      </c>
      <c r="F34" s="4">
        <v>0</v>
      </c>
      <c r="G34" s="4">
        <v>19793</v>
      </c>
    </row>
    <row r="35" spans="2:7" x14ac:dyDescent="0.4">
      <c r="B35" s="2" t="s">
        <v>63</v>
      </c>
      <c r="C35" s="4">
        <v>6585</v>
      </c>
      <c r="D35" s="4">
        <v>21192</v>
      </c>
      <c r="E35" s="4">
        <v>5993</v>
      </c>
      <c r="F35" s="4">
        <v>0</v>
      </c>
      <c r="G35" s="4">
        <v>33770</v>
      </c>
    </row>
    <row r="36" spans="2:7" x14ac:dyDescent="0.4">
      <c r="B36" s="2" t="s">
        <v>69</v>
      </c>
      <c r="C36" s="4">
        <v>3607</v>
      </c>
      <c r="D36" s="4">
        <v>7167</v>
      </c>
      <c r="E36" s="4">
        <v>486</v>
      </c>
      <c r="F36" s="4">
        <v>0</v>
      </c>
      <c r="G36" s="4">
        <v>11260</v>
      </c>
    </row>
    <row r="37" spans="2:7" x14ac:dyDescent="0.4">
      <c r="B37" s="2" t="s">
        <v>50</v>
      </c>
      <c r="C37" s="4">
        <v>25467</v>
      </c>
      <c r="D37" s="4">
        <v>46645</v>
      </c>
      <c r="E37" s="4">
        <v>15344</v>
      </c>
      <c r="F37" s="4">
        <v>494</v>
      </c>
      <c r="G37" s="4">
        <v>87950</v>
      </c>
    </row>
    <row r="38" spans="2:7" x14ac:dyDescent="0.4">
      <c r="B38" s="2" t="s">
        <v>70</v>
      </c>
      <c r="C38" s="4">
        <v>8050</v>
      </c>
      <c r="D38" s="4">
        <v>10360</v>
      </c>
      <c r="E38" s="4">
        <v>0</v>
      </c>
      <c r="F38" s="4">
        <v>362</v>
      </c>
      <c r="G38" s="4">
        <v>18772</v>
      </c>
    </row>
    <row r="39" spans="2:7" x14ac:dyDescent="0.4">
      <c r="B39" s="2" t="s">
        <v>67</v>
      </c>
      <c r="C39" s="4">
        <v>170</v>
      </c>
      <c r="D39" s="4">
        <v>7543</v>
      </c>
      <c r="E39" s="4">
        <v>7373</v>
      </c>
      <c r="F39" s="4">
        <v>199</v>
      </c>
      <c r="G39" s="4">
        <v>15285</v>
      </c>
    </row>
    <row r="40" spans="2:7" x14ac:dyDescent="0.4">
      <c r="B40" s="2" t="s">
        <v>68</v>
      </c>
      <c r="C40" s="4">
        <v>4550</v>
      </c>
      <c r="D40" s="4">
        <v>10065</v>
      </c>
      <c r="E40" s="4">
        <v>14482</v>
      </c>
      <c r="F40" s="4">
        <v>60</v>
      </c>
      <c r="G40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4" workbookViewId="0"/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A4" workbookViewId="0">
      <selection activeCell="K16" sqref="K16:K23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 cm="1">
        <f t="array" ref="I5">_xlfn.CONCAT(SUM(IF($C$5:$G$5&gt;K5:O5,1,0)),":",SUM(IF($C$5:$G$5&lt;K5:O5,1,0)))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 cm="1">
        <f t="array" ref="S5">COUNTIF($B$5:$B$12,R5) &amp; "회의 평균 : " &amp; ROUNDDOWN(AVERAGE(IF($B$5:$B$12=R5,$H$5:$H$12)),1)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 cm="1">
        <f t="array" ref="I6">_xlfn.CONCAT(SUM(IF($C$5:$G$5&gt;K6:O6,1,0)),":",SUM(IF($C$5:$G$5&lt;K6:O6,1,0)))</f>
        <v>3:2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 cm="1">
        <f t="array" ref="S6">COUNTIF($B$5:$B$12,R6) &amp; "회의 평균 : " &amp; ROUNDDOWN(AVERAGE(IF($B$5:$B$12=R6,$H$5:$H$12)),1)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 cm="1">
        <f t="array" ref="I7">_xlfn.CONCAT(SUM(IF($C$5:$G$5&gt;K7:O7,1,0)),":",SUM(IF($C$5:$G$5&lt;K7:O7,1,0)))</f>
        <v>3:2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 cm="1">
        <f t="array" ref="S7">COUNTIF($B$5:$B$12,R7) &amp; "회의 평균 : " &amp; ROUNDDOWN(AVERAGE(IF($B$5:$B$12=R7,$H$5:$H$12)),1)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 cm="1">
        <f t="array" ref="I8">_xlfn.CONCAT(SUM(IF($C$5:$G$5&gt;K8:O8,1,0)),":",SUM(IF($C$5:$G$5&lt;K8:O8,1,0)))</f>
        <v>4:1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 cm="1">
        <f t="array" ref="S8">COUNTIF($B$5:$B$12,R8) &amp; "회의 평균 : " &amp; ROUNDDOWN(AVERAGE(IF($B$5:$B$12=R8,$H$5:$H$12)),1)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 cm="1">
        <f t="array" ref="I9">_xlfn.CONCAT(SUM(IF($C$5:$G$5&gt;K9:O9,1,0)),":",SUM(IF($C$5:$G$5&lt;K9:O9,1,0)))</f>
        <v>4:1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 cm="1">
        <f t="array" ref="I10">_xlfn.CONCAT(SUM(IF($C$5:$G$5&gt;K10:O10,1,0)),":",SUM(IF($C$5:$G$5&lt;K10:O10,1,0)))</f>
        <v>3:2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 cm="1">
        <f t="array" ref="I11">_xlfn.CONCAT(SUM(IF($C$5:$G$5&gt;K11:O11,1,0)),":",SUM(IF($C$5:$G$5&lt;K11:O11,1,0)))</f>
        <v>4:0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 cm="1">
        <f t="array" ref="I12">_xlfn.CONCAT(SUM(IF($C$5:$G$5&gt;K12:O12,1,0)),":",SUM(IF($C$5:$G$5&lt;K12:O12,1,0)))</f>
        <v>3:1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VLOOKUP($B16,$M$15:$P$23,MATCH(RIGHT(F$15,LEN(F$15)-4),$M$15:$P$15,0),FALSE)</f>
        <v>10</v>
      </c>
      <c r="G16" s="2">
        <f t="shared" ref="G16:H16" si="2">VLOOKUP($B16,$M$15:$P$23,MATCH(RIGHT(G$15,LEN(G$15)-4),$M$15:$P$15,0),FALSE)</f>
        <v>9</v>
      </c>
      <c r="H16" s="2">
        <f t="shared" si="2"/>
        <v>2000000</v>
      </c>
      <c r="I16" s="2">
        <v>33</v>
      </c>
      <c r="J16" s="2" t="str">
        <f>IF(RANK(I16,$I$16:$I$23)&lt;=4,REPLACE(A16,2,1,"★") &amp; RANK(I16,$I$16:$I$23) &amp; "등","")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VLOOKUP($B17,$M$15:$P$23,MATCH(RIGHT(F$15,LEN(F$15)-4),$M$15:$P$15,0),FALSE)</f>
        <v>5</v>
      </c>
      <c r="G17" s="2">
        <f t="shared" si="3"/>
        <v>7</v>
      </c>
      <c r="H17" s="2">
        <f t="shared" si="3"/>
        <v>1000000</v>
      </c>
      <c r="I17" s="2">
        <v>30</v>
      </c>
      <c r="J17" s="2" t="str">
        <f t="shared" ref="J17:J23" si="4">IF(RANK(I17,$I$16:$I$23)&lt;=4,REPLACE(A17,2,1,"★") &amp; RANK(I17,$I$16:$I$23) &amp; "등","")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2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2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2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2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2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2">
        <f t="shared" si="3"/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B2" sqref="B2"/>
    </sheetView>
  </sheetViews>
  <sheetFormatPr defaultRowHeight="17.399999999999999" x14ac:dyDescent="0.4"/>
  <cols>
    <col min="1" max="1" width="3.09765625" customWidth="1"/>
    <col min="2" max="2" width="15.8984375" bestFit="1" customWidth="1"/>
    <col min="3" max="3" width="11.19921875" bestFit="1" customWidth="1"/>
    <col min="4" max="5" width="12.296875" bestFit="1" customWidth="1"/>
    <col min="6" max="6" width="14.19921875" bestFit="1" customWidth="1"/>
    <col min="7" max="10" width="12.296875" bestFit="1" customWidth="1"/>
    <col min="11" max="12" width="16.8984375" bestFit="1" customWidth="1"/>
    <col min="15" max="15" width="11.8984375" customWidth="1"/>
    <col min="19" max="19" width="10.3984375" customWidth="1"/>
  </cols>
  <sheetData>
    <row r="2" spans="2:6" x14ac:dyDescent="0.4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4">
      <c r="B3" t="s">
        <v>123</v>
      </c>
      <c r="D3" s="39">
        <v>16.75</v>
      </c>
      <c r="E3" s="39">
        <v>113285.71428571429</v>
      </c>
      <c r="F3" s="39">
        <v>53131000</v>
      </c>
    </row>
    <row r="4" spans="2:6" x14ac:dyDescent="0.4">
      <c r="C4" t="s">
        <v>122</v>
      </c>
      <c r="D4" s="39">
        <v>9</v>
      </c>
      <c r="E4" s="39">
        <v>126000</v>
      </c>
      <c r="F4" s="39">
        <v>1134000</v>
      </c>
    </row>
    <row r="5" spans="2:6" x14ac:dyDescent="0.4">
      <c r="C5" t="s">
        <v>131</v>
      </c>
      <c r="D5" s="39">
        <v>25.5</v>
      </c>
      <c r="E5" s="39">
        <v>43000</v>
      </c>
      <c r="F5" s="39">
        <v>4386000</v>
      </c>
    </row>
    <row r="6" spans="2:6" x14ac:dyDescent="0.4">
      <c r="C6" t="s">
        <v>117</v>
      </c>
      <c r="D6" s="39">
        <v>0</v>
      </c>
      <c r="E6" s="39">
        <v>170500</v>
      </c>
      <c r="F6" s="39">
        <v>0</v>
      </c>
    </row>
    <row r="7" spans="2:6" x14ac:dyDescent="0.4">
      <c r="C7" t="s">
        <v>144</v>
      </c>
      <c r="D7" s="39">
        <v>7</v>
      </c>
      <c r="E7" s="39">
        <v>120000</v>
      </c>
      <c r="F7" s="39">
        <v>1680000</v>
      </c>
    </row>
    <row r="8" spans="2:6" x14ac:dyDescent="0.4">
      <c r="B8" t="s">
        <v>132</v>
      </c>
      <c r="D8" s="39">
        <v>10.4</v>
      </c>
      <c r="E8" s="39">
        <v>81400</v>
      </c>
      <c r="F8" s="39">
        <v>21164000</v>
      </c>
    </row>
    <row r="9" spans="2:6" x14ac:dyDescent="0.4">
      <c r="C9" t="s">
        <v>131</v>
      </c>
      <c r="D9" s="39">
        <v>15</v>
      </c>
      <c r="E9" s="39">
        <v>35000</v>
      </c>
      <c r="F9" s="39">
        <v>525000</v>
      </c>
    </row>
    <row r="10" spans="2:6" x14ac:dyDescent="0.4">
      <c r="C10" t="s">
        <v>117</v>
      </c>
      <c r="D10" s="39">
        <v>5.333333333333333</v>
      </c>
      <c r="E10" s="39">
        <v>106333.33333333333</v>
      </c>
      <c r="F10" s="39">
        <v>5104000</v>
      </c>
    </row>
    <row r="11" spans="2:6" x14ac:dyDescent="0.4">
      <c r="C11" t="s">
        <v>144</v>
      </c>
      <c r="D11" s="39">
        <v>21</v>
      </c>
      <c r="E11" s="39">
        <v>53000</v>
      </c>
      <c r="F11" s="39">
        <v>1113000</v>
      </c>
    </row>
    <row r="12" spans="2:6" x14ac:dyDescent="0.4">
      <c r="B12" t="s">
        <v>118</v>
      </c>
      <c r="D12" s="39">
        <v>8.5</v>
      </c>
      <c r="E12" s="39">
        <v>100750</v>
      </c>
      <c r="F12" s="39">
        <v>13702000</v>
      </c>
    </row>
    <row r="13" spans="2:6" x14ac:dyDescent="0.4">
      <c r="C13" t="s">
        <v>122</v>
      </c>
      <c r="D13" s="39">
        <v>8</v>
      </c>
      <c r="E13" s="39">
        <v>42500</v>
      </c>
      <c r="F13" s="39">
        <v>1360000</v>
      </c>
    </row>
    <row r="14" spans="2:6" x14ac:dyDescent="0.4">
      <c r="C14" t="s">
        <v>117</v>
      </c>
      <c r="D14" s="39">
        <v>9</v>
      </c>
      <c r="E14" s="39">
        <v>159000</v>
      </c>
      <c r="F14" s="39">
        <v>5724000</v>
      </c>
    </row>
    <row r="15" spans="2:6" x14ac:dyDescent="0.4">
      <c r="B15" t="s">
        <v>127</v>
      </c>
      <c r="D15" s="39">
        <v>16</v>
      </c>
      <c r="E15" s="39">
        <v>70666.666666666672</v>
      </c>
      <c r="F15" s="39">
        <v>40704000</v>
      </c>
    </row>
    <row r="16" spans="2:6" x14ac:dyDescent="0.4">
      <c r="C16" t="s">
        <v>122</v>
      </c>
      <c r="D16" s="39">
        <v>16</v>
      </c>
      <c r="E16" s="39">
        <v>110000</v>
      </c>
      <c r="F16" s="39">
        <v>7040000</v>
      </c>
    </row>
    <row r="17" spans="2:6" x14ac:dyDescent="0.4">
      <c r="C17" t="s">
        <v>131</v>
      </c>
      <c r="D17" s="39">
        <v>4</v>
      </c>
      <c r="E17" s="39">
        <v>40000</v>
      </c>
      <c r="F17" s="39">
        <v>160000</v>
      </c>
    </row>
    <row r="18" spans="2:6" x14ac:dyDescent="0.4">
      <c r="C18" t="s">
        <v>117</v>
      </c>
      <c r="D18" s="39">
        <v>27.5</v>
      </c>
      <c r="E18" s="39">
        <v>32500</v>
      </c>
      <c r="F18" s="39">
        <v>3575000</v>
      </c>
    </row>
    <row r="19" spans="2:6" x14ac:dyDescent="0.4">
      <c r="C19" t="s">
        <v>144</v>
      </c>
      <c r="D19" s="39">
        <v>5</v>
      </c>
      <c r="E19" s="39">
        <v>99000</v>
      </c>
      <c r="F19" s="39">
        <v>495000</v>
      </c>
    </row>
    <row r="20" spans="2:6" x14ac:dyDescent="0.4">
      <c r="B20" t="s">
        <v>203</v>
      </c>
      <c r="D20" s="39">
        <v>13.105263157894736</v>
      </c>
      <c r="E20" s="39">
        <v>92136.363636363632</v>
      </c>
      <c r="F20" s="39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topLeftCell="A3" workbookViewId="0">
      <selection activeCell="E4" sqref="E4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84</v>
      </c>
      <c r="C6" s="10" t="s">
        <v>80</v>
      </c>
      <c r="D6" s="9">
        <v>9.6999999999999993</v>
      </c>
      <c r="E6" s="35">
        <v>81</v>
      </c>
    </row>
    <row r="7" spans="2:5" x14ac:dyDescent="0.4">
      <c r="B7" s="10" t="s">
        <v>79</v>
      </c>
      <c r="C7" s="10" t="s">
        <v>80</v>
      </c>
      <c r="D7" s="9">
        <v>8.5</v>
      </c>
      <c r="E7" s="35">
        <v>71</v>
      </c>
    </row>
    <row r="8" spans="2:5" x14ac:dyDescent="0.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">
      <c r="B9" s="10" t="s">
        <v>82</v>
      </c>
      <c r="C9" s="10" t="s">
        <v>176</v>
      </c>
      <c r="D9" s="9">
        <v>21.4</v>
      </c>
      <c r="E9" s="35">
        <v>37</v>
      </c>
    </row>
    <row r="10" spans="2:5" x14ac:dyDescent="0.4">
      <c r="B10" s="10" t="s">
        <v>81</v>
      </c>
      <c r="C10" s="10" t="s">
        <v>176</v>
      </c>
      <c r="D10" s="9">
        <v>51</v>
      </c>
      <c r="E10" s="35">
        <v>36</v>
      </c>
    </row>
    <row r="11" spans="2:5" x14ac:dyDescent="0.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">
      <c r="B12" s="10" t="s">
        <v>79</v>
      </c>
      <c r="C12" s="10" t="s">
        <v>173</v>
      </c>
      <c r="D12" s="9">
        <v>48.1</v>
      </c>
      <c r="E12" s="35">
        <v>173</v>
      </c>
    </row>
    <row r="13" spans="2:5" x14ac:dyDescent="0.4">
      <c r="B13" s="10" t="s">
        <v>83</v>
      </c>
      <c r="C13" s="10" t="s">
        <v>173</v>
      </c>
      <c r="D13" s="9">
        <v>67.900000000000006</v>
      </c>
      <c r="E13" s="35">
        <v>154</v>
      </c>
    </row>
    <row r="14" spans="2:5" x14ac:dyDescent="0.4">
      <c r="B14" s="10" t="s">
        <v>84</v>
      </c>
      <c r="C14" s="10" t="s">
        <v>173</v>
      </c>
      <c r="D14" s="9">
        <v>53.5</v>
      </c>
      <c r="E14" s="35">
        <v>152</v>
      </c>
    </row>
    <row r="15" spans="2:5" x14ac:dyDescent="0.4">
      <c r="B15" s="10" t="s">
        <v>82</v>
      </c>
      <c r="C15" s="10" t="s">
        <v>173</v>
      </c>
      <c r="D15" s="9">
        <v>57.6</v>
      </c>
      <c r="E15" s="35">
        <v>117</v>
      </c>
    </row>
    <row r="16" spans="2:5" x14ac:dyDescent="0.4">
      <c r="B16" s="10" t="s">
        <v>77</v>
      </c>
      <c r="C16" s="10" t="s">
        <v>173</v>
      </c>
      <c r="D16" s="9">
        <v>83.8</v>
      </c>
      <c r="E16" s="35">
        <v>104</v>
      </c>
    </row>
    <row r="17" spans="2:5" x14ac:dyDescent="0.4">
      <c r="B17" s="10" t="s">
        <v>78</v>
      </c>
      <c r="C17" s="10" t="s">
        <v>173</v>
      </c>
      <c r="D17" s="9">
        <v>64.599999999999994</v>
      </c>
      <c r="E17" s="35">
        <v>100</v>
      </c>
    </row>
    <row r="18" spans="2:5" x14ac:dyDescent="0.4">
      <c r="B18" s="10" t="s">
        <v>77</v>
      </c>
      <c r="C18" s="10" t="s">
        <v>174</v>
      </c>
      <c r="D18" s="9">
        <v>247</v>
      </c>
      <c r="E18" s="35">
        <v>105</v>
      </c>
    </row>
    <row r="19" spans="2:5" x14ac:dyDescent="0.4">
      <c r="B19" s="10" t="s">
        <v>78</v>
      </c>
      <c r="C19" s="10" t="s">
        <v>174</v>
      </c>
      <c r="D19" s="9">
        <v>321</v>
      </c>
      <c r="E19" s="35">
        <v>73</v>
      </c>
    </row>
    <row r="20" spans="2:5" x14ac:dyDescent="0.4">
      <c r="B20" s="10" t="s">
        <v>81</v>
      </c>
      <c r="C20" s="10" t="s">
        <v>174</v>
      </c>
      <c r="D20" s="9">
        <v>88.3</v>
      </c>
      <c r="E20" s="35">
        <v>159</v>
      </c>
    </row>
    <row r="21" spans="2:5" x14ac:dyDescent="0.4">
      <c r="B21" s="10" t="s">
        <v>83</v>
      </c>
      <c r="C21" s="10" t="s">
        <v>174</v>
      </c>
      <c r="D21" s="9">
        <v>32.299999999999997</v>
      </c>
      <c r="E21" s="35">
        <v>74</v>
      </c>
    </row>
    <row r="22" spans="2:5" x14ac:dyDescent="0.4">
      <c r="B22" s="10" t="s">
        <v>82</v>
      </c>
      <c r="C22" s="10" t="s">
        <v>174</v>
      </c>
      <c r="D22" s="9">
        <v>52.4</v>
      </c>
      <c r="E22" s="35">
        <v>59</v>
      </c>
    </row>
    <row r="23" spans="2:5" x14ac:dyDescent="0.4">
      <c r="B23" s="10" t="s">
        <v>84</v>
      </c>
      <c r="C23" s="10" t="s">
        <v>174</v>
      </c>
      <c r="D23" s="9">
        <v>24.3</v>
      </c>
      <c r="E23" s="35">
        <v>46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" promptTitle="입력제한" prompt="1~200까지만 입력 가능" sqref="E4:E23" xr:uid="{4F169863-0FB0-4293-95D5-CAA8E654FA8A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0" workbookViewId="0">
      <selection activeCell="B2" sqref="B2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8" sqref="G18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0">
        <v>7.4</v>
      </c>
      <c r="D4" s="40">
        <v>7.5</v>
      </c>
      <c r="E4" s="40">
        <v>6.2</v>
      </c>
      <c r="F4" s="40">
        <v>7.4</v>
      </c>
      <c r="G4" s="40">
        <v>5.8</v>
      </c>
      <c r="H4" s="40">
        <v>7</v>
      </c>
    </row>
    <row r="5" spans="2:8" x14ac:dyDescent="0.4">
      <c r="B5" s="12" t="s">
        <v>89</v>
      </c>
      <c r="C5" s="40">
        <v>19.399999999999999</v>
      </c>
      <c r="D5" s="40">
        <v>22.5</v>
      </c>
      <c r="E5" s="40">
        <v>8.3000000000000007</v>
      </c>
      <c r="F5" s="40" t="s">
        <v>179</v>
      </c>
      <c r="G5" s="40">
        <v>3.8</v>
      </c>
      <c r="H5" s="40">
        <v>9.9</v>
      </c>
    </row>
    <row r="6" spans="2:8" x14ac:dyDescent="0.4">
      <c r="B6" s="12" t="s">
        <v>90</v>
      </c>
      <c r="C6" s="40">
        <v>2</v>
      </c>
      <c r="D6" s="40">
        <v>5.4</v>
      </c>
      <c r="E6" s="40">
        <v>7.3</v>
      </c>
      <c r="F6" s="40">
        <v>9.1</v>
      </c>
      <c r="G6" s="40">
        <v>6.6</v>
      </c>
      <c r="H6" s="40">
        <v>7.7</v>
      </c>
    </row>
    <row r="7" spans="2:8" x14ac:dyDescent="0.4">
      <c r="B7" s="12" t="s">
        <v>91</v>
      </c>
      <c r="C7" s="40">
        <v>-4.4000000000000004</v>
      </c>
      <c r="D7" s="40">
        <v>0</v>
      </c>
      <c r="E7" s="40">
        <v>6.7</v>
      </c>
      <c r="F7" s="40">
        <v>10</v>
      </c>
      <c r="G7" s="40">
        <v>7.9</v>
      </c>
      <c r="H7" s="40">
        <v>6.5</v>
      </c>
    </row>
    <row r="8" spans="2:8" x14ac:dyDescent="0.4">
      <c r="B8" s="12" t="s">
        <v>92</v>
      </c>
      <c r="C8" s="40" t="s">
        <v>179</v>
      </c>
      <c r="D8" s="40">
        <v>-0.7</v>
      </c>
      <c r="E8" s="40">
        <v>7.4</v>
      </c>
      <c r="F8" s="40">
        <v>13</v>
      </c>
      <c r="G8" s="40">
        <v>9.1999999999999993</v>
      </c>
      <c r="H8" s="40">
        <v>0</v>
      </c>
    </row>
    <row r="9" spans="2:8" x14ac:dyDescent="0.4">
      <c r="B9" s="12" t="s">
        <v>93</v>
      </c>
      <c r="C9" s="40">
        <v>-39.5</v>
      </c>
      <c r="D9" s="40">
        <v>-25</v>
      </c>
      <c r="E9" s="40">
        <v>-16.899999999999999</v>
      </c>
      <c r="F9" s="40">
        <v>20</v>
      </c>
      <c r="G9" s="40">
        <v>-14.5</v>
      </c>
      <c r="H9" s="40">
        <v>-9.1999999999999993</v>
      </c>
    </row>
    <row r="10" spans="2:8" x14ac:dyDescent="0.4">
      <c r="B10" s="12" t="s">
        <v>94</v>
      </c>
      <c r="C10" s="40">
        <v>-34.799999999999997</v>
      </c>
      <c r="D10" s="40">
        <v>-27.8</v>
      </c>
      <c r="E10" s="40">
        <v>-20.5</v>
      </c>
      <c r="F10" s="40">
        <v>-3.3</v>
      </c>
      <c r="G10" s="40" t="s">
        <v>179</v>
      </c>
      <c r="H10" s="40">
        <v>-15.3</v>
      </c>
    </row>
    <row r="11" spans="2:8" x14ac:dyDescent="0.4">
      <c r="B11" s="12" t="s">
        <v>95</v>
      </c>
      <c r="C11" s="40">
        <v>-30.1</v>
      </c>
      <c r="D11" s="40">
        <v>-27.2</v>
      </c>
      <c r="E11" s="40">
        <v>-24.7</v>
      </c>
      <c r="F11" s="40">
        <v>-12.7</v>
      </c>
      <c r="G11" s="40">
        <v>-25.7</v>
      </c>
      <c r="H11" s="40">
        <v>-25.7</v>
      </c>
    </row>
    <row r="12" spans="2:8" x14ac:dyDescent="0.4">
      <c r="B12" s="13" t="s">
        <v>96</v>
      </c>
      <c r="C12" s="40">
        <v>0.4</v>
      </c>
      <c r="D12" s="40">
        <v>0.1</v>
      </c>
      <c r="E12" s="40" t="s">
        <v>179</v>
      </c>
      <c r="F12" s="40">
        <v>2.7</v>
      </c>
      <c r="G12" s="40">
        <v>-5.0999999999999996</v>
      </c>
      <c r="H12" s="40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708660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7620</xdr:rowOff>
                  </from>
                  <to>
                    <xdr:col>7</xdr:col>
                    <xdr:colOff>0</xdr:colOff>
                    <xdr:row>15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B6" sqref="B6:G6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2025-11-17T07:01:14Z</cp:lastPrinted>
  <dcterms:created xsi:type="dcterms:W3CDTF">2024-02-20T09:18:11Z</dcterms:created>
  <dcterms:modified xsi:type="dcterms:W3CDTF">2025-11-17T08:06:54Z</dcterms:modified>
</cp:coreProperties>
</file>