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xodhd\Desktop\"/>
    </mc:Choice>
  </mc:AlternateContent>
  <xr:revisionPtr revIDLastSave="0" documentId="13_ncr:1_{DDF71733-35D6-4749-8C40-0CE290064C7C}" xr6:coauthVersionLast="47" xr6:coauthVersionMax="47" xr10:uidLastSave="{00000000-0000-0000-0000-000000000000}"/>
  <bookViews>
    <workbookView xWindow="-110" yWindow="-110" windowWidth="19420" windowHeight="10300" firstSheet="2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eta.SUM" hidden="1" xlm="1">#NAME?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<sst xmlns="http://schemas.openxmlformats.org/spreadsheetml/2006/main" count="329" uniqueCount="260">
  <si>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</si>
  <si>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</si>
  <si>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</si>
  <si>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</si>
  <si>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</si>
  <si>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</si>
  <si>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</si>
  <si>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</si>
  <si>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</si>
  <si>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</si>
  <si>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</si>
  <si>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</si>
  <si>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</si>
  <si>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</si>
  <si>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</si>
  <si>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</si>
  <si>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</si>
  <si>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</si>
  <si>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</si>
  <si>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</si>
  <si>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</si>
  <si>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</si>
  <si>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</si>
  <si>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</si>
  <si>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</si>
  <si>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</si>
  <si>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</si>
  <si>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</si>
  <si>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</si>
  <si>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</si>
  <si>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</si>
  <si>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</si>
  <si>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</si>
  <si>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</si>
  <si>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</si>
  <si>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</si>
  <si>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</si>
  <si>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</si>
  <si>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</si>
  <si>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</si>
  <si>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</si>
  <si>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</si>
  <si>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</si>
  <si>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</si>
  <si>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</si>
  <si>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</si>
  <si>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</si>
  <si>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</si>
  <si>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</si>
  <si>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</si>
  <si>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</si>
  <si>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</si>
  <si>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</si>
  <si>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</si>
  <si>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</si>
  <si>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</si>
  <si>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</si>
  <si>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</si>
  <si>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</si>
  <si>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</si>
  <si>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</si>
  <si>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</si>
  <si>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</si>
  <si>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</si>
  <si>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</si>
  <si>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</si>
  <si>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</si>
  <si>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</si>
  <si>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</si>
  <si>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</si>
  <si>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</si>
  <si>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</si>
  <si>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</si>
  <si>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</si>
  <si>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</si>
  <si>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</si>
  <si>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</si>
  <si>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</si>
  <si>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</si>
  <si>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</si>
  <si>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</si>
  <si>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</si>
  <si>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</si>
  <si>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</si>
  <si>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</si>
  <si>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</si>
  <si>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</si>
  <si>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</si>
  <si>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</si>
  <si>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</si>
  <si>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</si>
  <si>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</si>
  <si>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</si>
  <si>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</si>
  <si>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</si>
  <si>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</si>
  <si>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</si>
  <si>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</si>
  <si>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</si>
  <si>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</si>
  <si>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</si>
  <si>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</si>
  <si>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</si>
  <si>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</si>
  <si>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</si>
  <si>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</si>
  <si>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</si>
  <si>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</si>
  <si>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</si>
  <si>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</si>
  <si>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</si>
  <si>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</si>
  <si>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</si>
  <si>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</si>
  <si>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</si>
  <si>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</si>
  <si>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</si>
  <si>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</si>
  <si>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</si>
  <si>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</si>
  <si>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</si>
  <si>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</si>
  <si>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</si>
  <si>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</si>
  <si>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</si>
  <si>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</si>
  <si>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</si>
  <si>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</si>
  <si>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</si>
  <si>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</si>
  <si>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</si>
  <si>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</si>
  <si>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</si>
  <si>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</si>
  <si>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</si>
  <si>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</si>
  <si>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</si>
  <si>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</si>
  <si>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</si>
  <si>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</si>
  <si>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</si>
  <si>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</si>
  <si>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</si>
  <si>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</si>
  <si>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</si>
  <si>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</si>
  <si>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</si>
  <si>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</si>
  <si>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</si>
  <si>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</si>
  <si>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</si>
  <si>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</si>
  <si>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</si>
  <si>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</si>
  <si>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</si>
  <si>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</si>
  <si>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</si>
  <si>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</si>
  <si>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</si>
  <si>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</si>
  <si>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</si>
  <si>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</si>
  <si>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</si>
  <si>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</si>
  <si>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</si>
  <si>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</si>
  <si>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</si>
  <si>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</si>
  <si>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</si>
  <si>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</si>
  <si>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</si>
  <si>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</si>
  <si>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</si>
  <si>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</si>
  <si>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</si>
  <si>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</si>
  <si>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</si>
  <si>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</si>
  <si>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</si>
  <si>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</si>
  <si>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</si>
  <si>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</si>
  <si>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</si>
  <si>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</si>
  <si>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</si>
  <si>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</si>
  <si>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</si>
  <si>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</si>
  <si>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</si>
  <si>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</si>
  <si>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</si>
  <si>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</si>
  <si>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</si>
  <si>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</si>
  <si>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</si>
  <si>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</si>
  <si>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</si>
  <si>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</si>
  <si>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</si>
  <si>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</si>
  <si>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</si>
  <si>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</si>
  <si>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</si>
  <si>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</si>
  <si>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</si>
  <si>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</si>
  <si>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</si>
  <si>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</si>
  <si>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</si>
  <si>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</si>
  <si>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</si>
  <si>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</si>
  <si>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</si>
  <si>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</si>
  <si>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</si>
  <si>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</si>
  <si>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</si>
  <si>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</si>
  <si>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</si>
  <si>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</si>
  <si>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</si>
  <si>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</si>
  <si>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</si>
  <si>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</si>
  <si>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</si>
  <si>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</si>
  <si>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</si>
  <si>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</si>
  <si>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</si>
  <si>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</si>
  <si>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</si>
  <si>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</si>
  <si>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</si>
  <si>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</si>
  <si>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</si>
  <si>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</si>
  <si>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</si>
  <si>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</si>
  <si>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</si>
  <si>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&gt;=2024년 4월 15일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</si>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</sst>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#.00&quot;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7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차트작업!$E$4:$E$9</c15:sqref>
                  </c15:fullRef>
                </c:ext>
              </c:extLst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차트작업!$B$3</c15:sqref>
                        </c15:formulaRef>
                      </c:ext>
                    </c:extLst>
                    <c:strCache>
                      <c:ptCount val="1"/>
                      <c:pt idx="0">
                        <c:v>10대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차트작업!$A$4:$A$9</c15:sqref>
                        </c15:fullRef>
                        <c15:formulaRef>
                          <c15:sqref>차트작업!$A$5:$A$9</c15:sqref>
                        </c15:formulaRef>
                      </c:ext>
                    </c:extLst>
                    <c:strCache>
                      <c:ptCount val="5"/>
                      <c:pt idx="0">
                        <c:v>쇼핑T</c:v>
                      </c:pt>
                      <c:pt idx="1">
                        <c:v>게임C</c:v>
                      </c:pt>
                      <c:pt idx="2">
                        <c:v>게임B</c:v>
                      </c:pt>
                      <c:pt idx="3">
                        <c:v>쇼핑G</c:v>
                      </c:pt>
                      <c:pt idx="4">
                        <c:v>쇼핑W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차트작업!$B$4:$B$9</c15:sqref>
                        </c15:fullRef>
                        <c15:formulaRef>
                          <c15:sqref>차트작업!$B$5:$B$9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81</c:v>
                      </c:pt>
                      <c:pt idx="1">
                        <c:v>94</c:v>
                      </c:pt>
                      <c:pt idx="2">
                        <c:v>126</c:v>
                      </c:pt>
                      <c:pt idx="3">
                        <c:v>88</c:v>
                      </c:pt>
                      <c:pt idx="4">
                        <c:v>94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DFD-4632-B9EE-59F192006C4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차트작업!$F$3</c15:sqref>
                        </c15:formulaRef>
                      </c:ext>
                    </c:extLst>
                    <c:strCache>
                      <c:ptCount val="1"/>
                      <c:pt idx="0">
                        <c:v>50대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차트작업!$A$4:$A$9</c15:sqref>
                        </c15:fullRef>
                        <c15:formulaRef>
                          <c15:sqref>차트작업!$A$5:$A$9</c15:sqref>
                        </c15:formulaRef>
                      </c:ext>
                    </c:extLst>
                    <c:strCache>
                      <c:ptCount val="5"/>
                      <c:pt idx="0">
                        <c:v>쇼핑T</c:v>
                      </c:pt>
                      <c:pt idx="1">
                        <c:v>게임C</c:v>
                      </c:pt>
                      <c:pt idx="2">
                        <c:v>게임B</c:v>
                      </c:pt>
                      <c:pt idx="3">
                        <c:v>쇼핑G</c:v>
                      </c:pt>
                      <c:pt idx="4">
                        <c:v>쇼핑W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차트작업!$F$4:$F$9</c15:sqref>
                        </c15:fullRef>
                        <c15:formulaRef>
                          <c15:sqref>차트작업!$F$5:$F$9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50</c:v>
                      </c:pt>
                      <c:pt idx="1">
                        <c:v>31</c:v>
                      </c:pt>
                      <c:pt idx="2">
                        <c:v>63</c:v>
                      </c:pt>
                      <c:pt idx="3">
                        <c:v>69</c:v>
                      </c:pt>
                      <c:pt idx="4">
                        <c:v>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DFD-4632-B9EE-59F192006C41}"/>
                  </c:ext>
                </c:extLst>
              </c15:ser>
            </c15:filteredBarSeries>
          </c:ext>
        </c:extLst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44450</xdr:colOff>
          <xdr:row>2</xdr:row>
          <xdr:rowOff>6350</xdr:rowOff>
        </xdr:from>
        <xdr:to>
          <xdr:col>7</xdr:col>
          <xdr:colOff>0</xdr:colOff>
          <xdr:row>3</xdr:row>
          <xdr:rowOff>190500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412750</xdr:colOff>
      <xdr:row>4</xdr:row>
      <xdr:rowOff>38100</xdr:rowOff>
    </xdr:from>
    <xdr:to>
      <xdr:col>7</xdr:col>
      <xdr:colOff>19050</xdr:colOff>
      <xdr:row>5</xdr:row>
      <xdr:rowOff>209550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695295C-4ADE-114A-6F31-D1CBD6AF8B1A}"/>
            </a:ext>
          </a:extLst>
        </xdr:cNvPr>
        <xdr:cNvSpPr/>
      </xdr:nvSpPr>
      <xdr:spPr>
        <a:xfrm>
          <a:off x="3714750" y="952500"/>
          <a:ext cx="692150" cy="3873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문민경" refreshedDate="46056.843797222224" createdVersion="8" refreshedVersion="8" minRefreshableVersion="3" recordCount="11" xr:uid="{8763528B-B39E-4008-82C6-E2BB1A828664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7177E4-EC34-4D40-82DF-DF476E9DE554}" name="피벗 테이블1" cacheId="1" dataOnRows="1" dataPosition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1" firstHeaderRow="1" firstDataRow="2" firstDataCol="2"/>
  <pivotFields count="8">
    <pivotField compact="0" showAll="0"/>
    <pivotField compact="0" numFmtId="14" showAll="0" sortType="descending">
      <items count="12"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-2"/>
    <field x="7"/>
  </rowFields>
  <rowItems count="12">
    <i>
      <x/>
    </i>
    <i r="1">
      <x v="3"/>
    </i>
    <i r="1">
      <x v="4"/>
    </i>
    <i r="1">
      <x v="5"/>
    </i>
    <i r="1">
      <x v="6"/>
    </i>
    <i i="1">
      <x v="1"/>
    </i>
    <i r="1" i="1">
      <x v="3"/>
    </i>
    <i r="1" i="1">
      <x v="4"/>
    </i>
    <i r="1" i="1">
      <x v="5"/>
    </i>
    <i r="1" i="1">
      <x v="6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8" sqref="F8"/>
    </sheetView>
  </sheetViews>
  <sheetFormatPr defaultRowHeight="17" x14ac:dyDescent="0.45"/>
  <cols>
    <col min="1" max="1" width="10.4140625" bestFit="1" customWidth="1"/>
    <col min="4" max="4" width="9.33203125" bestFit="1" customWidth="1"/>
  </cols>
  <sheetData>
    <row r="1" spans="1:6" x14ac:dyDescent="0.45">
      <c r="A1" t="s">
        <v>0</v>
      </c>
    </row>
    <row r="3" spans="1:6" x14ac:dyDescent="0.45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45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 x14ac:dyDescent="0.45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45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45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45">
      <c r="A8" s="2" t="s">
        <v>222</v>
      </c>
      <c r="B8" s="2" t="s">
        <v>228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14" sqref="F14"/>
    </sheetView>
  </sheetViews>
  <sheetFormatPr defaultRowHeight="17" x14ac:dyDescent="0.45"/>
  <cols>
    <col min="1" max="1" width="9.1640625" bestFit="1" customWidth="1"/>
  </cols>
  <sheetData>
    <row r="1" spans="1:7" ht="25.5" x14ac:dyDescent="0.45">
      <c r="A1" s="15" t="s">
        <v>19</v>
      </c>
      <c r="B1" s="16"/>
      <c r="C1" s="16"/>
      <c r="D1" s="16"/>
      <c r="E1" s="16"/>
      <c r="F1" s="16"/>
      <c r="G1" s="16"/>
    </row>
    <row r="3" spans="1:7" x14ac:dyDescent="0.45">
      <c r="A3" s="25" t="s">
        <v>1</v>
      </c>
      <c r="B3" s="25" t="s">
        <v>2</v>
      </c>
      <c r="C3" s="25" t="s">
        <v>20</v>
      </c>
      <c r="D3" s="25"/>
      <c r="E3" s="25"/>
      <c r="F3" s="25" t="s">
        <v>238</v>
      </c>
      <c r="G3" s="25" t="s">
        <v>15</v>
      </c>
    </row>
    <row r="4" spans="1:7" x14ac:dyDescent="0.45">
      <c r="A4" s="25"/>
      <c r="B4" s="25"/>
      <c r="C4" s="17" t="s">
        <v>16</v>
      </c>
      <c r="D4" s="17" t="s">
        <v>17</v>
      </c>
      <c r="E4" s="17" t="s">
        <v>18</v>
      </c>
      <c r="F4" s="25"/>
      <c r="G4" s="25"/>
    </row>
    <row r="5" spans="1:7" x14ac:dyDescent="0.45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8">
        <f>AVERAGE(C5:E5)</f>
        <v>82</v>
      </c>
      <c r="G5" s="5" t="s">
        <v>13</v>
      </c>
    </row>
    <row r="6" spans="1:7" x14ac:dyDescent="0.45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8">
        <f t="shared" ref="F6:F13" si="0">AVERAGE(C6:E6)</f>
        <v>53.666666666666664</v>
      </c>
      <c r="G6" s="5" t="s">
        <v>14</v>
      </c>
    </row>
    <row r="7" spans="1:7" x14ac:dyDescent="0.45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8">
        <f t="shared" si="0"/>
        <v>93.333333333333329</v>
      </c>
      <c r="G7" s="5" t="s">
        <v>13</v>
      </c>
    </row>
    <row r="8" spans="1:7" x14ac:dyDescent="0.45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8">
        <f t="shared" si="0"/>
        <v>57</v>
      </c>
      <c r="G8" s="5" t="s">
        <v>14</v>
      </c>
    </row>
    <row r="9" spans="1:7" x14ac:dyDescent="0.45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8">
        <f t="shared" si="0"/>
        <v>84</v>
      </c>
      <c r="G9" s="5" t="s">
        <v>13</v>
      </c>
    </row>
    <row r="10" spans="1:7" x14ac:dyDescent="0.45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8">
        <f t="shared" si="0"/>
        <v>49.333333333333336</v>
      </c>
      <c r="G10" s="5" t="s">
        <v>14</v>
      </c>
    </row>
    <row r="11" spans="1:7" x14ac:dyDescent="0.45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8">
        <f t="shared" si="0"/>
        <v>94.666666666666671</v>
      </c>
      <c r="G11" s="5" t="s">
        <v>13</v>
      </c>
    </row>
    <row r="12" spans="1:7" x14ac:dyDescent="0.45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8">
        <f t="shared" si="0"/>
        <v>84</v>
      </c>
      <c r="G12" s="5" t="s">
        <v>13</v>
      </c>
    </row>
    <row r="13" spans="1:7" x14ac:dyDescent="0.45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8">
        <f t="shared" si="0"/>
        <v>60.666666666666664</v>
      </c>
      <c r="G13" s="5" t="s">
        <v>14</v>
      </c>
    </row>
    <row r="14" spans="1:7" x14ac:dyDescent="0.45">
      <c r="A14" s="5">
        <v>11110240</v>
      </c>
      <c r="B14" s="5" t="s">
        <v>11</v>
      </c>
      <c r="C14" s="26" t="s">
        <v>116</v>
      </c>
      <c r="D14" s="26"/>
      <c r="E14" s="26"/>
      <c r="F14" s="19"/>
      <c r="G14" s="5" t="s">
        <v>14</v>
      </c>
    </row>
  </sheetData>
  <mergeCells count="6">
    <mergeCell ref="C14:E14"/>
    <mergeCell ref="A3:A4"/>
    <mergeCell ref="B3:B4"/>
    <mergeCell ref="C3:E3"/>
    <mergeCell ref="G3:G4"/>
    <mergeCell ref="F3:F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31"/>
  <sheetViews>
    <sheetView topLeftCell="A13" workbookViewId="0">
      <selection activeCell="J19" sqref="J19"/>
    </sheetView>
  </sheetViews>
  <sheetFormatPr defaultRowHeight="17" x14ac:dyDescent="0.45"/>
  <cols>
    <col min="1" max="1" width="13.58203125" customWidth="1"/>
    <col min="2" max="2" width="12.33203125" bestFit="1" customWidth="1"/>
    <col min="3" max="3" width="10.75" bestFit="1" customWidth="1"/>
    <col min="4" max="4" width="9.08203125" bestFit="1" customWidth="1"/>
    <col min="6" max="6" width="12.6640625" bestFit="1" customWidth="1"/>
  </cols>
  <sheetData>
    <row r="1" spans="1:6" ht="21" x14ac:dyDescent="0.45">
      <c r="A1" s="24" t="s">
        <v>24</v>
      </c>
      <c r="B1" s="24"/>
      <c r="C1" s="24"/>
      <c r="D1" s="24"/>
      <c r="E1" s="24"/>
      <c r="F1" s="24"/>
    </row>
    <row r="3" spans="1:6" x14ac:dyDescent="0.45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5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5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5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5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5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5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5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5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5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5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5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5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5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5">
      <c r="A18" s="2" t="s">
        <v>239</v>
      </c>
      <c r="B18" s="2" t="s">
        <v>240</v>
      </c>
      <c r="C18" s="2" t="s">
        <v>241</v>
      </c>
      <c r="D18" s="2"/>
      <c r="E18" s="2"/>
      <c r="F18" s="2"/>
    </row>
    <row r="19" spans="1:6" x14ac:dyDescent="0.45">
      <c r="B19" s="2"/>
    </row>
    <row r="21" spans="1:6" x14ac:dyDescent="0.45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5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5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5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  <row r="25" spans="1:6" x14ac:dyDescent="0.45">
      <c r="A25" s="5"/>
      <c r="B25" s="5"/>
      <c r="C25" s="7"/>
      <c r="D25" s="6"/>
      <c r="E25" s="6"/>
      <c r="F25" s="6"/>
    </row>
    <row r="26" spans="1:6" x14ac:dyDescent="0.45">
      <c r="A26" s="5"/>
      <c r="B26" s="5"/>
      <c r="C26" s="7"/>
      <c r="D26" s="6"/>
      <c r="E26" s="6"/>
      <c r="F26" s="6"/>
    </row>
    <row r="27" spans="1:6" x14ac:dyDescent="0.45">
      <c r="A27" s="5"/>
      <c r="B27" s="5"/>
      <c r="C27" s="7"/>
      <c r="D27" s="6"/>
      <c r="E27" s="6"/>
      <c r="F27" s="6"/>
    </row>
    <row r="28" spans="1:6" x14ac:dyDescent="0.45">
      <c r="A28" s="5"/>
      <c r="B28" s="5"/>
      <c r="C28" s="7"/>
      <c r="D28" s="6"/>
      <c r="E28" s="6"/>
      <c r="F28" s="6"/>
    </row>
    <row r="29" spans="1:6" x14ac:dyDescent="0.45">
      <c r="A29" s="5"/>
      <c r="B29" s="5"/>
      <c r="C29" s="7"/>
      <c r="D29" s="6"/>
      <c r="E29" s="6"/>
      <c r="F29" s="6"/>
    </row>
    <row r="30" spans="1:6" x14ac:dyDescent="0.45">
      <c r="A30" s="5"/>
      <c r="B30" s="5"/>
      <c r="C30" s="7"/>
      <c r="D30" s="6"/>
      <c r="E30" s="6"/>
      <c r="F30" s="6"/>
    </row>
    <row r="31" spans="1:6" x14ac:dyDescent="0.45">
      <c r="A31" s="5"/>
      <c r="B31" s="5"/>
      <c r="C31" s="7"/>
      <c r="D31" s="6"/>
      <c r="E31" s="6"/>
      <c r="F31" s="6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28" workbookViewId="0">
      <selection activeCell="E27" sqref="E27"/>
    </sheetView>
  </sheetViews>
  <sheetFormatPr defaultRowHeight="17" x14ac:dyDescent="0.45"/>
  <cols>
    <col min="1" max="1" width="10.75" bestFit="1" customWidth="1"/>
    <col min="3" max="3" width="10.4140625" bestFit="1" customWidth="1"/>
    <col min="6" max="6" width="8.6640625" customWidth="1"/>
  </cols>
  <sheetData>
    <row r="1" spans="1:12" x14ac:dyDescent="0.45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5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5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IFERROR(CHOOSE(_xlfn.RANK.EQ(K3,$K$3:$K$11),"우승","준우승"),"")</f>
        <v/>
      </c>
    </row>
    <row r="4" spans="1:12" x14ac:dyDescent="0.45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IFERROR(CHOOSE(_xlfn.RANK.EQ(K4,$K$3:$K$11),"우승","준우승"),"")</f>
        <v/>
      </c>
    </row>
    <row r="5" spans="1:12" x14ac:dyDescent="0.45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5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5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5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5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5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5">
      <c r="A11" s="27" t="s">
        <v>211</v>
      </c>
      <c r="B11" s="28"/>
      <c r="C11" s="28"/>
      <c r="D11" s="29"/>
      <c r="E11" s="12">
        <f>ABS(AVERAGEIF(B3:B10,"영업1팀",C3:C10)-(AVERAGEIF(B3:B10,"영업1팀",D3:D10)))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5">
      <c r="A13" s="10" t="s">
        <v>216</v>
      </c>
      <c r="B13" s="9" t="s">
        <v>151</v>
      </c>
      <c r="E13" s="30" t="s">
        <v>208</v>
      </c>
      <c r="F13" s="30"/>
      <c r="H13" s="10" t="s">
        <v>180</v>
      </c>
      <c r="I13" s="9" t="s">
        <v>183</v>
      </c>
    </row>
    <row r="14" spans="1:12" x14ac:dyDescent="0.45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5">
      <c r="A15" s="5" t="s">
        <v>161</v>
      </c>
      <c r="B15" s="5" t="s">
        <v>172</v>
      </c>
      <c r="C15" s="5" t="str">
        <f>UPPER(VLOOKUP(LEFT(B15,1),$E$14:$F$18,2,FALSE))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5">
      <c r="A16" s="5" t="s">
        <v>162</v>
      </c>
      <c r="B16" s="5" t="s">
        <v>176</v>
      </c>
      <c r="C16" s="5" t="str">
        <f t="shared" ref="C16:C23" si="1">UPPER(VLOOKUP(LEFT(B16,1),$E$14:$F$18,2,FALSE))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5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5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5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5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5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5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5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5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5">
      <c r="A25" s="10" t="s">
        <v>198</v>
      </c>
      <c r="B25" s="9" t="s">
        <v>200</v>
      </c>
      <c r="H25" s="27" t="s">
        <v>212</v>
      </c>
      <c r="I25" s="28"/>
      <c r="J25" s="28"/>
      <c r="K25" s="29"/>
      <c r="L25" s="5" t="str">
        <f>COUNTIF(I15:I24,_xlfn.MODE.SNGL(I15:I24))&amp;"개"</f>
        <v>4개</v>
      </c>
    </row>
    <row r="26" spans="1:12" x14ac:dyDescent="0.45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5">
      <c r="A27" s="7">
        <v>45387</v>
      </c>
      <c r="B27" s="5">
        <v>12</v>
      </c>
      <c r="C27" s="5">
        <v>17</v>
      </c>
      <c r="D27" s="5">
        <v>0</v>
      </c>
      <c r="E27" s="5"/>
    </row>
    <row r="28" spans="1:12" x14ac:dyDescent="0.45">
      <c r="A28" s="7">
        <v>45388</v>
      </c>
      <c r="B28" s="5">
        <v>8</v>
      </c>
      <c r="C28" s="5">
        <v>14</v>
      </c>
      <c r="D28" s="5">
        <v>5</v>
      </c>
      <c r="E28" s="5"/>
    </row>
    <row r="29" spans="1:12" x14ac:dyDescent="0.45">
      <c r="A29" s="7">
        <v>45389</v>
      </c>
      <c r="B29" s="5">
        <v>4</v>
      </c>
      <c r="C29" s="5">
        <v>12</v>
      </c>
      <c r="D29" s="5">
        <v>15</v>
      </c>
      <c r="E29" s="5"/>
    </row>
    <row r="30" spans="1:12" x14ac:dyDescent="0.45">
      <c r="A30" s="7">
        <v>45394</v>
      </c>
      <c r="B30" s="5">
        <v>9</v>
      </c>
      <c r="C30" s="5">
        <v>17</v>
      </c>
      <c r="D30" s="5">
        <v>10</v>
      </c>
      <c r="E30" s="5"/>
    </row>
    <row r="31" spans="1:12" x14ac:dyDescent="0.45">
      <c r="A31" s="7">
        <v>45395</v>
      </c>
      <c r="B31" s="5">
        <v>10</v>
      </c>
      <c r="C31" s="5">
        <v>18</v>
      </c>
      <c r="D31" s="5">
        <v>0</v>
      </c>
      <c r="E31" s="5"/>
    </row>
    <row r="32" spans="1:12" x14ac:dyDescent="0.45">
      <c r="A32" s="7">
        <v>45396</v>
      </c>
      <c r="B32" s="5">
        <v>9</v>
      </c>
      <c r="C32" s="5">
        <v>16</v>
      </c>
      <c r="D32" s="5">
        <v>0</v>
      </c>
      <c r="E32" s="5"/>
    </row>
    <row r="33" spans="1:5" x14ac:dyDescent="0.45">
      <c r="A33" s="7">
        <v>45401</v>
      </c>
      <c r="B33" s="5">
        <v>8</v>
      </c>
      <c r="C33" s="5">
        <v>17</v>
      </c>
      <c r="D33" s="5">
        <v>20</v>
      </c>
      <c r="E33" s="5"/>
    </row>
    <row r="34" spans="1:5" x14ac:dyDescent="0.45">
      <c r="A34" s="7">
        <v>45402</v>
      </c>
      <c r="B34" s="5">
        <v>12</v>
      </c>
      <c r="C34" s="5">
        <v>25</v>
      </c>
      <c r="D34" s="5">
        <v>0</v>
      </c>
      <c r="E34" s="5"/>
    </row>
    <row r="35" spans="1:5" x14ac:dyDescent="0.45">
      <c r="A35" s="7">
        <v>45403</v>
      </c>
      <c r="B35" s="5">
        <v>11</v>
      </c>
      <c r="C35" s="5">
        <v>24</v>
      </c>
      <c r="D35" s="5">
        <v>0</v>
      </c>
      <c r="E35" s="5"/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1"/>
  <sheetViews>
    <sheetView tabSelected="1" topLeftCell="A18" workbookViewId="0">
      <selection activeCell="C19" sqref="C19"/>
    </sheetView>
  </sheetViews>
  <sheetFormatPr defaultRowHeight="17" x14ac:dyDescent="0.45"/>
  <cols>
    <col min="1" max="1" width="19.33203125" bestFit="1" customWidth="1"/>
    <col min="2" max="2" width="16" bestFit="1" customWidth="1"/>
    <col min="3" max="5" width="10.75" bestFit="1" customWidth="1"/>
    <col min="6" max="6" width="11.5" bestFit="1" customWidth="1"/>
    <col min="7" max="7" width="10.75" bestFit="1" customWidth="1"/>
    <col min="8" max="8" width="11.5" bestFit="1" customWidth="1"/>
    <col min="9" max="9" width="19.1640625" bestFit="1" customWidth="1"/>
  </cols>
  <sheetData>
    <row r="1" spans="1:7" ht="21" x14ac:dyDescent="0.45">
      <c r="A1" s="24" t="s">
        <v>69</v>
      </c>
      <c r="B1" s="24"/>
      <c r="C1" s="24"/>
      <c r="D1" s="24"/>
      <c r="E1" s="24"/>
      <c r="F1" s="24"/>
      <c r="G1" s="24"/>
    </row>
    <row r="3" spans="1:7" x14ac:dyDescent="0.45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5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5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5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5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5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5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5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5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5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5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5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5">
      <c r="C18" s="20" t="s">
        <v>254</v>
      </c>
    </row>
    <row r="19" spans="1:6" x14ac:dyDescent="0.45">
      <c r="A19" s="20" t="s">
        <v>256</v>
      </c>
      <c r="B19" s="20" t="s">
        <v>255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45">
      <c r="A20" t="s">
        <v>250</v>
      </c>
      <c r="C20" s="31"/>
      <c r="D20" s="31"/>
      <c r="E20" s="31"/>
      <c r="F20" s="31"/>
    </row>
    <row r="21" spans="1:6" x14ac:dyDescent="0.45">
      <c r="B21" t="s">
        <v>243</v>
      </c>
      <c r="C21" s="31" t="s">
        <v>257</v>
      </c>
      <c r="D21" s="31">
        <v>4</v>
      </c>
      <c r="E21" s="31">
        <v>3</v>
      </c>
      <c r="F21" s="31">
        <v>7</v>
      </c>
    </row>
    <row r="22" spans="1:6" x14ac:dyDescent="0.45">
      <c r="B22" t="s">
        <v>244</v>
      </c>
      <c r="C22" s="31">
        <v>2</v>
      </c>
      <c r="D22" s="31">
        <v>4</v>
      </c>
      <c r="E22" s="31">
        <v>5</v>
      </c>
      <c r="F22" s="31">
        <v>11</v>
      </c>
    </row>
    <row r="23" spans="1:6" x14ac:dyDescent="0.45">
      <c r="B23" t="s">
        <v>245</v>
      </c>
      <c r="C23" s="31">
        <v>4</v>
      </c>
      <c r="D23" s="31">
        <v>3</v>
      </c>
      <c r="E23" s="31">
        <v>1</v>
      </c>
      <c r="F23" s="31">
        <v>8</v>
      </c>
    </row>
    <row r="24" spans="1:6" x14ac:dyDescent="0.45">
      <c r="B24" t="s">
        <v>246</v>
      </c>
      <c r="C24" s="31">
        <v>2</v>
      </c>
      <c r="D24" s="31">
        <v>4</v>
      </c>
      <c r="E24" s="31" t="s">
        <v>257</v>
      </c>
      <c r="F24" s="31">
        <v>6</v>
      </c>
    </row>
    <row r="25" spans="1:6" x14ac:dyDescent="0.45">
      <c r="A25" t="s">
        <v>253</v>
      </c>
      <c r="C25" s="21"/>
      <c r="D25" s="21"/>
      <c r="E25" s="21"/>
      <c r="F25" s="21"/>
    </row>
    <row r="26" spans="1:6" x14ac:dyDescent="0.45">
      <c r="B26" t="s">
        <v>243</v>
      </c>
      <c r="C26" s="21" t="s">
        <v>257</v>
      </c>
      <c r="D26" s="21">
        <v>66400</v>
      </c>
      <c r="E26" s="21">
        <v>96000</v>
      </c>
      <c r="F26" s="21">
        <v>162400</v>
      </c>
    </row>
    <row r="27" spans="1:6" x14ac:dyDescent="0.45">
      <c r="B27" t="s">
        <v>244</v>
      </c>
      <c r="C27" s="21">
        <v>199800</v>
      </c>
      <c r="D27" s="21">
        <v>170000</v>
      </c>
      <c r="E27" s="21">
        <v>58000</v>
      </c>
      <c r="F27" s="21">
        <v>427800</v>
      </c>
    </row>
    <row r="28" spans="1:6" x14ac:dyDescent="0.45">
      <c r="B28" t="s">
        <v>245</v>
      </c>
      <c r="C28" s="21">
        <v>226800</v>
      </c>
      <c r="D28" s="21">
        <v>105300</v>
      </c>
      <c r="E28" s="21">
        <v>135000</v>
      </c>
      <c r="F28" s="21">
        <v>467100</v>
      </c>
    </row>
    <row r="29" spans="1:6" x14ac:dyDescent="0.45">
      <c r="B29" t="s">
        <v>246</v>
      </c>
      <c r="C29" s="21">
        <v>10600</v>
      </c>
      <c r="D29" s="21">
        <v>160400</v>
      </c>
      <c r="E29" s="21" t="s">
        <v>257</v>
      </c>
      <c r="F29" s="21">
        <v>171000</v>
      </c>
    </row>
    <row r="30" spans="1:6" x14ac:dyDescent="0.45">
      <c r="A30" t="s">
        <v>251</v>
      </c>
      <c r="C30" s="31">
        <v>8</v>
      </c>
      <c r="D30" s="31">
        <v>15</v>
      </c>
      <c r="E30" s="31">
        <v>9</v>
      </c>
      <c r="F30" s="31">
        <v>32</v>
      </c>
    </row>
    <row r="31" spans="1:6" x14ac:dyDescent="0.45">
      <c r="A31" t="s">
        <v>252</v>
      </c>
      <c r="C31" s="21">
        <v>437200</v>
      </c>
      <c r="D31" s="21">
        <v>502100</v>
      </c>
      <c r="E31" s="21">
        <v>289000</v>
      </c>
      <c r="F31" s="21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L9" sqref="L9"/>
    </sheetView>
  </sheetViews>
  <sheetFormatPr defaultRowHeight="17" x14ac:dyDescent="0.45"/>
  <cols>
    <col min="1" max="1" width="10.4140625" bestFit="1" customWidth="1"/>
  </cols>
  <sheetData>
    <row r="1" spans="1:9" x14ac:dyDescent="0.45">
      <c r="A1" s="9" t="s">
        <v>114</v>
      </c>
      <c r="F1" s="9" t="s">
        <v>113</v>
      </c>
    </row>
    <row r="2" spans="1:9" x14ac:dyDescent="0.45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5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5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5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5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5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5">
      <c r="A9" s="9" t="s">
        <v>115</v>
      </c>
    </row>
    <row r="10" spans="1:9" x14ac:dyDescent="0.45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5">
      <c r="A11" s="5" t="s">
        <v>258</v>
      </c>
      <c r="B11" s="5">
        <v>25</v>
      </c>
      <c r="C11" s="5">
        <v>21</v>
      </c>
      <c r="D11" s="5">
        <v>25.8</v>
      </c>
    </row>
    <row r="12" spans="1:9" x14ac:dyDescent="0.45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J9" sqref="J9"/>
    </sheetView>
  </sheetViews>
  <sheetFormatPr defaultRowHeight="17" x14ac:dyDescent="0.45"/>
  <cols>
    <col min="6" max="6" width="5.58203125" customWidth="1"/>
  </cols>
  <sheetData>
    <row r="1" spans="1:5" ht="21" x14ac:dyDescent="0.45">
      <c r="A1" s="24" t="s">
        <v>43</v>
      </c>
      <c r="B1" s="24"/>
      <c r="C1" s="24"/>
      <c r="D1" s="24"/>
      <c r="E1" s="24"/>
    </row>
    <row r="3" spans="1:5" x14ac:dyDescent="0.45">
      <c r="A3" s="22" t="s">
        <v>210</v>
      </c>
      <c r="B3" s="23" t="s">
        <v>44</v>
      </c>
      <c r="C3" s="23" t="s">
        <v>45</v>
      </c>
      <c r="D3" s="23" t="s">
        <v>46</v>
      </c>
      <c r="E3" s="23" t="s">
        <v>47</v>
      </c>
    </row>
    <row r="4" spans="1:5" x14ac:dyDescent="0.45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5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5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5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5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5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5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44450</xdr:colOff>
                    <xdr:row>2</xdr:row>
                    <xdr:rowOff>6350</xdr:rowOff>
                  </from>
                  <to>
                    <xdr:col>7</xdr:col>
                    <xdr:colOff>0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9" workbookViewId="0">
      <selection activeCell="L20" sqref="L20"/>
    </sheetView>
  </sheetViews>
  <sheetFormatPr defaultRowHeight="17" x14ac:dyDescent="0.45"/>
  <cols>
    <col min="1" max="1" width="10.4140625" bestFit="1" customWidth="1"/>
  </cols>
  <sheetData>
    <row r="1" spans="1:6" ht="21" x14ac:dyDescent="0.45">
      <c r="A1" s="24" t="s">
        <v>68</v>
      </c>
      <c r="B1" s="24"/>
      <c r="C1" s="24"/>
      <c r="D1" s="24"/>
      <c r="E1" s="24"/>
      <c r="F1" s="24"/>
    </row>
    <row r="2" spans="1:6" x14ac:dyDescent="0.45">
      <c r="F2" s="8" t="s">
        <v>60</v>
      </c>
    </row>
    <row r="3" spans="1:6" x14ac:dyDescent="0.45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5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5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5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5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5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5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문민수</cp:lastModifiedBy>
  <dcterms:created xsi:type="dcterms:W3CDTF">2024-04-04T05:45:49Z</dcterms:created>
  <dcterms:modified xsi:type="dcterms:W3CDTF">2026-02-03T11:25:21Z</dcterms:modified>
</cp:coreProperties>
</file>