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4회\"/>
    </mc:Choice>
  </mc:AlternateContent>
  <xr:revisionPtr revIDLastSave="0" documentId="13_ncr:1_{AC159E34-6435-479A-BEB7-9E8856C67F0C}" xr6:coauthVersionLast="47" xr6:coauthVersionMax="47" xr10:uidLastSave="{00000000-0000-0000-0000-000000000000}"/>
  <bookViews>
    <workbookView xWindow="-108" yWindow="-108" windowWidth="23256" windowHeight="12456" tabRatio="796" firstSheet="1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2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3" l="1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10" i="3" a="1"/>
  <c r="I16" i="3" a="1"/>
  <c r="I11" i="3" a="1"/>
  <c r="I17" i="3" a="1"/>
  <c r="I23" i="3" a="1"/>
  <c r="I7" i="3" a="1"/>
  <c r="I14" i="3" a="1"/>
  <c r="I26" i="3" a="1"/>
  <c r="I15" i="3" a="1"/>
  <c r="I22" i="3" a="1"/>
  <c r="I5" i="3" a="1"/>
  <c r="I29" i="3" a="1"/>
  <c r="I19" i="3" a="1"/>
  <c r="I20" i="3" a="1"/>
  <c r="I27" i="3" a="1"/>
  <c r="I6" i="3" a="1"/>
  <c r="I12" i="3" a="1"/>
  <c r="I18" i="3" a="1"/>
  <c r="I24" i="3" a="1"/>
  <c r="I13" i="3" a="1"/>
  <c r="I25" i="3" a="1"/>
  <c r="I8" i="3" a="1"/>
  <c r="I21" i="3" a="1"/>
  <c r="I28" i="3" a="1"/>
  <c r="I9" i="3" a="1"/>
  <c r="I3" i="3" a="1"/>
  <c r="N11" i="3" l="1"/>
  <c r="N12" i="3"/>
  <c r="N10" i="3"/>
  <c r="I9" i="3"/>
  <c r="I28" i="3"/>
  <c r="I21" i="3"/>
  <c r="I8" i="3"/>
  <c r="I25" i="3"/>
  <c r="I13" i="3"/>
  <c r="I24" i="3"/>
  <c r="I18" i="3"/>
  <c r="I12" i="3"/>
  <c r="I6" i="3"/>
  <c r="I27" i="3"/>
  <c r="I20" i="3"/>
  <c r="I19" i="3"/>
  <c r="I29" i="3"/>
  <c r="I5" i="3"/>
  <c r="I22" i="3"/>
  <c r="I15" i="3"/>
  <c r="I26" i="3"/>
  <c r="I14" i="3"/>
  <c r="I7" i="3"/>
  <c r="I23" i="3"/>
  <c r="I17" i="3"/>
  <c r="I11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29E1849D-55E8-479C-8739-34A5A60B6F98}" name="MS Access Database_Query1" type="1" refreshedVersion="8" background="1">
    <dbPr connection="DSN=MS Access Database;DBQ=C:\Users\akall\Downloads\2025 총정리_컴활1급실기_정답수정\길벗컴활1급총정리\기출\04회\제주농원.accdb;DefaultDir=C:\Users\akall\Downloads\2025 총정리_컴활1급실기_정답수정\길벗컴활1급총정리\기출\04회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<sst xmlns="http://schemas.openxmlformats.org/spreadsheetml/2006/main" count="680" uniqueCount="188">
  <si>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</si>
  <si>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</si>
  <si>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</si>
  <si>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</si>
  <si>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</si>
  <si>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</si>
  <si>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</si>
  <si>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</si>
  <si>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</si>
  <si>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</si>
  <si>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</si>
  <si>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</si>
  <si>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</si>
  <si>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</si>
  <si>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</si>
  <si>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</si>
  <si>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</si>
  <si>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</si>
  <si>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</si>
  <si>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</si>
  <si>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</si>
  <si>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</si>
  <si>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</si>
  <si>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</si>
  <si>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</si>
  <si>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</si>
  <si>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</si>
  <si>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</si>
  <si>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</si>
  <si>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</si>
  <si>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</si>
  <si>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</si>
  <si>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</si>
  <si>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</si>
  <si>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</si>
  <si>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</si>
  <si>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</si>
  <si>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</si>
  <si>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</si>
  <si>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</si>
  <si>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</si>
  <si>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</si>
  <si>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</si>
  <si>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</si>
  <si>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</si>
  <si>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</si>
  <si>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</si>
  <si>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</si>
  <si>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</si>
  <si>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</si>
  <si>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</si>
  <si>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</si>
  <si>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</si>
  <si>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</si>
  <si>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</si>
  <si>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</si>
  <si>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</si>
  <si>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</si>
  <si>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</si>
  <si>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</si>
  <si>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</si>
  <si>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</si>
  <si>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</si>
  <si>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</si>
  <si>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</si>
  <si>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</si>
  <si>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</si>
  <si>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</si>
  <si>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</si>
  <si>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</si>
  <si>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</si>
  <si>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</si>
  <si>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</si>
  <si>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</si>
  <si>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</si>
  <si>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</si>
  <si>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</si>
  <si>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</si>
  <si>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</si>
  <si>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</si>
  <si>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</si>
  <si>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</si>
  <si>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</si>
  <si>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</si>
  <si>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</si>
  <si>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</si>
  <si>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</si>
  <si>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</si>
  <si>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</si>
  <si>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</si>
  <si>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</si>
  <si>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</si>
  <si>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</si>
  <si>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</si>
  <si>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</si>
  <si>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</si>
  <si>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</si>
  <si>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</si>
  <si>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</si>
  <si>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</si>
  <si>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</si>
  <si>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</si>
  <si>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</si>
  <si>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</si>
  <si>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</si>
  <si>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</si>
  <si>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</si>
  <si>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</si>
  <si>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</si>
  <si>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</si>
  <si>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</si>
  <si>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</si>
  <si>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</si>
  <si>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</si>
  <si>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</si>
  <si>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</si>
  <si>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</si>
  <si>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</si>
  <si>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</si>
  <si>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</si>
  <si>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</si>
  <si>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</si>
  <si>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</si>
  <si>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</si>
  <si>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</si>
  <si>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</si>
  <si>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</si>
  <si>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</si>
  <si>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</si>
  <si>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</si>
  <si>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</si>
  <si>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</si>
  <si>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</si>
  <si>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</si>
  <si>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</si>
  <si>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</si>
  <si>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</si>
  <si>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</si>
  <si>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</si>
  <si>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</si>
  <si>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</si>
  <si>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</si>
  <si>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</si>
  <si>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</si>
  <si>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</si>
  <si>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</si>
  <si>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</si>
  <si>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</si>
  <si>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</si>
  <si>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</si>
  <si>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</si>
  <si>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</si>
  <si>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</si>
  <si>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</si>
  <si>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</si>
  <si>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</si>
  <si>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</si>
  <si>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</si>
  <si>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</si>
  <si>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</si>
  <si>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</si>
  <si>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</si>
  <si>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</si>
  <si>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</si>
  <si>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</si>
  <si>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</si>
  <si>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</si>
  <si>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</si>
  <si>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리뷰번호</t>
    <phoneticPr fontId="2" type="noConversion"/>
  </si>
  <si>
    <t>상품명</t>
  </si>
  <si>
    <t>상품명</t>
    <phoneticPr fontId="2" type="noConversion"/>
  </si>
  <si>
    <t>상품상태</t>
  </si>
  <si>
    <t>상품상태</t>
    <phoneticPr fontId="2" type="noConversion"/>
  </si>
  <si>
    <t>맛</t>
    <phoneticPr fontId="2" type="noConversion"/>
  </si>
  <si>
    <t>포장상태</t>
    <phoneticPr fontId="2" type="noConversion"/>
  </si>
  <si>
    <t>사진</t>
    <phoneticPr fontId="2" type="noConversion"/>
  </si>
  <si>
    <t>포인트</t>
  </si>
  <si>
    <t>포인트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</si>
  <si>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</si>
  <si>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</si>
  <si>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</si>
  <si>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</si>
  <si>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</si>
  <si>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</si>
  <si>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명품마트 요약</t>
  </si>
  <si>
    <t>상공마트 요약</t>
  </si>
  <si>
    <t>합계 : 포인트 - 마트: 명품마트에 대한 세부 정보</t>
  </si>
  <si>
    <t>M011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</si>
</sst>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4-41E2-97D1-AC8831037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B2D04D24-2A3D-5539-6238-96EB046187F3}"/>
            </a:ext>
          </a:extLst>
        </xdr:cNvPr>
        <xdr:cNvSpPr/>
      </xdr:nvSpPr>
      <xdr:spPr>
        <a:xfrm>
          <a:off x="4366260" y="22098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3D6A62F2-9FB1-901F-DDAB-A8981B433BAB}"/>
            </a:ext>
          </a:extLst>
        </xdr:cNvPr>
        <xdr:cNvSpPr/>
      </xdr:nvSpPr>
      <xdr:spPr>
        <a:xfrm>
          <a:off x="4366260" y="883920"/>
          <a:ext cx="800100" cy="44196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678180</xdr:colOff>
          <xdr:row>1</xdr:row>
          <xdr:rowOff>137160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25.231340972219" backgroundQuery="1" createdVersion="8" refreshedVersion="8" minRefreshableVersion="3" recordCount="27" xr:uid="{AEACCC4B-058A-4CDA-9316-DE1303C6314F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B4775F-DE03-4257-AED7-80FAECAF505D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howAll="0"/>
    <pivotField dataField="1" compact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E37BE6-E3D6-498D-93F3-969050319453}" name="표2" displayName="표2" ref="A3:D17" totalsRowShown="0">
  <autoFilter ref="A3:D17" xr:uid="{D8E37BE6-E3D6-498D-93F3-969050319453}"/>
  <sortState xmlns:xlrd2="http://schemas.microsoft.com/office/spreadsheetml/2017/richdata2" ref="A4:D17">
    <sortCondition ref="C3:C17"/>
  </sortState>
  <tableColumns count="4">
    <tableColumn id="1" xr3:uid="{BE6B6CE2-1695-439F-9A10-7F6BAAB2678A}" name="상품명"/>
    <tableColumn id="2" xr3:uid="{3A6D9B58-C528-44EC-9A17-DBA96263F421}" name="상품상태"/>
    <tableColumn id="3" xr3:uid="{C66F1CDB-5E53-4245-AF5E-10B5ADAA6695}" name="포인트"/>
    <tableColumn id="4" xr3:uid="{0B0EDD03-C3E3-4A91-AA54-85CEE2AD62ED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L13" sqref="L13"/>
    </sheetView>
  </sheetViews>
  <sheetFormatPr defaultRowHeight="17.399999999999999" x14ac:dyDescent="0.4"/>
  <cols>
    <col min="1" max="1" width="8.5" customWidth="1"/>
    <col min="2" max="3" width="10.3984375" bestFit="1" customWidth="1"/>
    <col min="4" max="4" width="8.09765625" customWidth="1"/>
    <col min="5" max="6" width="8.59765625" bestFit="1" customWidth="1"/>
    <col min="7" max="7" width="11.19921875" customWidth="1"/>
    <col min="8" max="8" width="4.59765625" customWidth="1"/>
    <col min="9" max="9" width="6.3984375" customWidth="1"/>
    <col min="10" max="10" width="15.39843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6" t="s">
        <v>167</v>
      </c>
    </row>
    <row r="32" spans="1:10" x14ac:dyDescent="0.4">
      <c r="A32" t="b">
        <f>AND(RIGHT(C3,2)="소과",D3&gt;=3,H3="유")</f>
        <v>0</v>
      </c>
    </row>
    <row r="34" spans="1:7" x14ac:dyDescent="0.4">
      <c r="A34" t="s">
        <v>168</v>
      </c>
      <c r="B34" t="s">
        <v>170</v>
      </c>
      <c r="C34" t="s">
        <v>172</v>
      </c>
      <c r="D34" t="s">
        <v>173</v>
      </c>
      <c r="E34" t="s">
        <v>174</v>
      </c>
      <c r="F34" t="s">
        <v>175</v>
      </c>
      <c r="G34" t="s">
        <v>177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0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11" zoomScaleNormal="100" workbookViewId="0">
      <selection activeCell="A32" sqref="A3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8984375" bestFit="1" customWidth="1"/>
    <col min="7" max="7" width="10.89843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tabSelected="1" workbookViewId="0">
      <selection activeCell="M16" sqref="M16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3984375" customWidth="1"/>
    <col min="11" max="11" width="3" customWidth="1"/>
    <col min="12" max="12" width="8.5" customWidth="1"/>
    <col min="13" max="15" width="10.39843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REPT("★",TRUNC(SUMPRODUCT(D3:F3,{0.5,0.3,0.2})))&amp;REPT("☆",5-TRUNC(SUMPRODUCT(D3:F3,{0.5,0.3,0.2})))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3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31" t="str">
        <f>REPT("★",TRUNC(SUMPRODUCT(D4:F4,{0.5,0.3,0.2})))&amp;REPT("☆",5-TRUNC(SUMPRODUCT(D4:F4,{0.5,0.3,0.2})))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31" t="str">
        <f t="shared" si="0"/>
        <v>레드향중과</v>
      </c>
      <c r="D5" s="1">
        <v>3</v>
      </c>
      <c r="E5" s="1">
        <v>1</v>
      </c>
      <c r="F5" s="1">
        <v>3</v>
      </c>
      <c r="G5" s="31" t="str">
        <f>REPT("★",TRUNC(SUMPRODUCT(D5:F5,{0.5,0.3,0.2})))&amp;REPT("☆",5-TRUNC(SUMPRODUCT(D5:F5,{0.5,0.3,0.2})))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31" t="str">
        <f t="shared" si="0"/>
        <v>감귤소과</v>
      </c>
      <c r="D6" s="1">
        <v>2</v>
      </c>
      <c r="E6" s="1">
        <v>3</v>
      </c>
      <c r="F6" s="1">
        <v>1</v>
      </c>
      <c r="G6" s="31" t="str">
        <f>REPT("★",TRUNC(SUMPRODUCT(D6:F6,{0.5,0.3,0.2})))&amp;REPT("☆",5-TRUNC(SUMPRODUCT(D6:F6,{0.5,0.3,0.2})))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31" t="str">
        <f t="shared" si="0"/>
        <v>천애향소과</v>
      </c>
      <c r="D7" s="1">
        <v>1</v>
      </c>
      <c r="E7" s="1">
        <v>2</v>
      </c>
      <c r="F7" s="1">
        <v>4</v>
      </c>
      <c r="G7" s="31" t="str">
        <f>REPT("★",TRUNC(SUMPRODUCT(D7:F7,{0.5,0.3,0.2})))&amp;REPT("☆",5-TRUNC(SUMPRODUCT(D7:F7,{0.5,0.3,0.2})))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31" t="str">
        <f t="shared" si="0"/>
        <v>레드향대과</v>
      </c>
      <c r="D8" s="1">
        <v>4</v>
      </c>
      <c r="E8" s="1">
        <v>2</v>
      </c>
      <c r="F8" s="1">
        <v>4</v>
      </c>
      <c r="G8" s="31" t="str">
        <f>REPT("★",TRUNC(SUMPRODUCT(D8:F8,{0.5,0.3,0.2})))&amp;REPT("☆",5-TRUNC(SUMPRODUCT(D8:F8,{0.5,0.3,0.2})))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4">
      <c r="A9" s="1" t="s">
        <v>45</v>
      </c>
      <c r="B9" s="1" t="s">
        <v>40</v>
      </c>
      <c r="C9" s="31" t="str">
        <f t="shared" si="0"/>
        <v>감귤소과</v>
      </c>
      <c r="D9" s="1">
        <v>2</v>
      </c>
      <c r="E9" s="1">
        <v>3</v>
      </c>
      <c r="F9" s="1">
        <v>5</v>
      </c>
      <c r="G9" s="31" t="str">
        <f>REPT("★",TRUNC(SUMPRODUCT(D9:F9,{0.5,0.3,0.2})))&amp;REPT("☆",5-TRUNC(SUMPRODUCT(D9:F9,{0.5,0.3,0.2})))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FREQUENCY(IF((RIGHT(B3:B29,1)="M")+(RIGHT(B3:B29,1)="L"),D3:D29),M9:M12)</f>
        <v>2</v>
      </c>
    </row>
    <row r="10" spans="1:15" x14ac:dyDescent="0.4">
      <c r="A10" s="1" t="s">
        <v>46</v>
      </c>
      <c r="B10" s="1" t="s">
        <v>43</v>
      </c>
      <c r="C10" s="31" t="str">
        <f t="shared" si="0"/>
        <v>천애향소과</v>
      </c>
      <c r="D10" s="1">
        <v>4</v>
      </c>
      <c r="E10" s="1">
        <v>4</v>
      </c>
      <c r="F10" s="1">
        <v>3</v>
      </c>
      <c r="G10" s="31" t="str">
        <f>REPT("★",TRUNC(SUMPRODUCT(D10:F10,{0.5,0.3,0.2})))&amp;REPT("☆",5-TRUNC(SUMPRODUCT(D10:F10,{0.5,0.3,0.2})))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31" t="str">
        <f t="shared" si="0"/>
        <v>천애향대과</v>
      </c>
      <c r="D11" s="1">
        <v>5</v>
      </c>
      <c r="E11" s="1">
        <v>3</v>
      </c>
      <c r="F11" s="1">
        <v>4</v>
      </c>
      <c r="G11" s="31" t="str">
        <f>REPT("★",TRUNC(SUMPRODUCT(D11:F11,{0.5,0.3,0.2})))&amp;REPT("☆",5-TRUNC(SUMPRODUCT(D11:F11,{0.5,0.3,0.2})))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31" t="str">
        <f t="shared" si="0"/>
        <v>천애향대과</v>
      </c>
      <c r="D12" s="1">
        <v>2</v>
      </c>
      <c r="E12" s="1">
        <v>3</v>
      </c>
      <c r="F12" s="1">
        <v>4</v>
      </c>
      <c r="G12" s="31" t="str">
        <f>REPT("★",TRUNC(SUMPRODUCT(D12:F12,{0.5,0.3,0.2})))&amp;REPT("☆",5-TRUNC(SUMPRODUCT(D12:F12,{0.5,0.3,0.2})))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31" t="str">
        <f t="shared" si="0"/>
        <v>천애향대과</v>
      </c>
      <c r="D13" s="1">
        <v>1</v>
      </c>
      <c r="E13" s="1">
        <v>5</v>
      </c>
      <c r="F13" s="1">
        <v>4</v>
      </c>
      <c r="G13" s="31" t="str">
        <f>REPT("★",TRUNC(SUMPRODUCT(D13:F13,{0.5,0.3,0.2})))&amp;REPT("☆",5-TRUNC(SUMPRODUCT(D13:F13,{0.5,0.3,0.2})))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31" t="str">
        <f t="shared" si="0"/>
        <v>레드향소과</v>
      </c>
      <c r="D14" s="1">
        <v>5</v>
      </c>
      <c r="E14" s="1">
        <v>5</v>
      </c>
      <c r="F14" s="1">
        <v>5</v>
      </c>
      <c r="G14" s="31" t="str">
        <f>REPT("★",TRUNC(SUMPRODUCT(D14:F14,{0.5,0.3,0.2})))&amp;REPT("☆",5-TRUNC(SUMPRODUCT(D14:F14,{0.5,0.3,0.2})))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31" t="str">
        <f t="shared" si="0"/>
        <v>감귤중과</v>
      </c>
      <c r="D15" s="1">
        <v>2</v>
      </c>
      <c r="E15" s="1">
        <v>3</v>
      </c>
      <c r="F15" s="1">
        <v>2</v>
      </c>
      <c r="G15" s="31" t="str">
        <f>REPT("★",TRUNC(SUMPRODUCT(D15:F15,{0.5,0.3,0.2})))&amp;REPT("☆",5-TRUNC(SUMPRODUCT(D15:F15,{0.5,0.3,0.2})))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31" t="str">
        <f t="shared" si="0"/>
        <v>천애향대과</v>
      </c>
      <c r="D16" s="1">
        <v>4</v>
      </c>
      <c r="E16" s="1">
        <v>2</v>
      </c>
      <c r="F16" s="1">
        <v>1</v>
      </c>
      <c r="G16" s="31" t="str">
        <f>REPT("★",TRUNC(SUMPRODUCT(D16:F16,{0.5,0.3,0.2})))&amp;REPT("☆",5-TRUNC(SUMPRODUCT(D16:F16,{0.5,0.3,0.2})))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cm="1">
        <f t="array" ref="M16">SUM(IF(($H$3:$H$29=$L16)*(LEFT($J$3:$J$29,2)=M$15),1))</f>
        <v>6</v>
      </c>
      <c r="N16" s="31"/>
    </row>
    <row r="17" spans="1:14" x14ac:dyDescent="0.4">
      <c r="A17" s="1" t="s">
        <v>58</v>
      </c>
      <c r="B17" s="1" t="s">
        <v>43</v>
      </c>
      <c r="C17" s="31" t="str">
        <f t="shared" si="0"/>
        <v>천애향소과</v>
      </c>
      <c r="D17" s="1">
        <v>3</v>
      </c>
      <c r="E17" s="1">
        <v>1</v>
      </c>
      <c r="F17" s="1">
        <v>1</v>
      </c>
      <c r="G17" s="31" t="str">
        <f>REPT("★",TRUNC(SUMPRODUCT(D17:F17,{0.5,0.3,0.2})))&amp;REPT("☆",5-TRUNC(SUMPRODUCT(D17:F17,{0.5,0.3,0.2})))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31"/>
      <c r="N17" s="31"/>
    </row>
    <row r="18" spans="1:14" x14ac:dyDescent="0.4">
      <c r="A18" s="1" t="s">
        <v>59</v>
      </c>
      <c r="B18" s="1" t="s">
        <v>40</v>
      </c>
      <c r="C18" s="31" t="str">
        <f t="shared" si="0"/>
        <v>감귤소과</v>
      </c>
      <c r="D18" s="1">
        <v>2</v>
      </c>
      <c r="E18" s="1">
        <v>4</v>
      </c>
      <c r="F18" s="1">
        <v>2</v>
      </c>
      <c r="G18" s="31" t="str">
        <f>REPT("★",TRUNC(SUMPRODUCT(D18:F18,{0.5,0.3,0.2})))&amp;REPT("☆",5-TRUNC(SUMPRODUCT(D18:F18,{0.5,0.3,0.2})))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31" t="str">
        <f t="shared" si="0"/>
        <v>천애향소과</v>
      </c>
      <c r="D19" s="1">
        <v>3</v>
      </c>
      <c r="E19" s="1">
        <v>5</v>
      </c>
      <c r="F19" s="1">
        <v>5</v>
      </c>
      <c r="G19" s="31" t="str">
        <f>REPT("★",TRUNC(SUMPRODUCT(D19:F19,{0.5,0.3,0.2})))&amp;REPT("☆",5-TRUNC(SUMPRODUCT(D19:F19,{0.5,0.3,0.2})))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31" t="str">
        <f t="shared" si="0"/>
        <v>천애향소과</v>
      </c>
      <c r="D20" s="1">
        <v>1</v>
      </c>
      <c r="E20" s="1">
        <v>1</v>
      </c>
      <c r="F20" s="1">
        <v>3</v>
      </c>
      <c r="G20" s="31" t="str">
        <f>REPT("★",TRUNC(SUMPRODUCT(D20:F20,{0.5,0.3,0.2})))&amp;REPT("☆",5-TRUNC(SUMPRODUCT(D20:F20,{0.5,0.3,0.2})))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31" t="str">
        <f t="shared" si="0"/>
        <v>천애향대과</v>
      </c>
      <c r="D21" s="1">
        <v>4</v>
      </c>
      <c r="E21" s="1">
        <v>4</v>
      </c>
      <c r="F21" s="1">
        <v>4</v>
      </c>
      <c r="G21" s="31" t="str">
        <f>REPT("★",TRUNC(SUMPRODUCT(D21:F21,{0.5,0.3,0.2})))&amp;REPT("☆",5-TRUNC(SUMPRODUCT(D21:F21,{0.5,0.3,0.2})))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31" t="str">
        <f t="shared" si="0"/>
        <v>감귤중과</v>
      </c>
      <c r="D22" s="1">
        <v>3</v>
      </c>
      <c r="E22" s="1">
        <v>5</v>
      </c>
      <c r="F22" s="1">
        <v>1</v>
      </c>
      <c r="G22" s="31" t="str">
        <f>REPT("★",TRUNC(SUMPRODUCT(D22:F22,{0.5,0.3,0.2})))&amp;REPT("☆",5-TRUNC(SUMPRODUCT(D22:F22,{0.5,0.3,0.2})))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31" t="str">
        <f t="shared" si="0"/>
        <v>감귤대과</v>
      </c>
      <c r="D23" s="1">
        <v>1</v>
      </c>
      <c r="E23" s="1">
        <v>5</v>
      </c>
      <c r="F23" s="1">
        <v>4</v>
      </c>
      <c r="G23" s="31" t="str">
        <f>REPT("★",TRUNC(SUMPRODUCT(D23:F23,{0.5,0.3,0.2})))&amp;REPT("☆",5-TRUNC(SUMPRODUCT(D23:F23,{0.5,0.3,0.2})))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31" t="str">
        <f t="shared" si="0"/>
        <v>레드향대과</v>
      </c>
      <c r="D24" s="1">
        <v>5</v>
      </c>
      <c r="E24" s="1">
        <v>3</v>
      </c>
      <c r="F24" s="1">
        <v>4</v>
      </c>
      <c r="G24" s="31" t="str">
        <f>REPT("★",TRUNC(SUMPRODUCT(D24:F24,{0.5,0.3,0.2})))&amp;REPT("☆",5-TRUNC(SUMPRODUCT(D24:F24,{0.5,0.3,0.2})))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31" t="str">
        <f t="shared" si="0"/>
        <v>감귤소과</v>
      </c>
      <c r="D25" s="1">
        <v>3</v>
      </c>
      <c r="E25" s="1">
        <v>5</v>
      </c>
      <c r="F25" s="1">
        <v>3</v>
      </c>
      <c r="G25" s="31" t="str">
        <f>REPT("★",TRUNC(SUMPRODUCT(D25:F25,{0.5,0.3,0.2})))&amp;REPT("☆",5-TRUNC(SUMPRODUCT(D25:F25,{0.5,0.3,0.2})))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31" t="str">
        <f t="shared" si="0"/>
        <v>감귤대과</v>
      </c>
      <c r="D26" s="1">
        <v>4</v>
      </c>
      <c r="E26" s="1">
        <v>1</v>
      </c>
      <c r="F26" s="1">
        <v>2</v>
      </c>
      <c r="G26" s="31" t="str">
        <f>REPT("★",TRUNC(SUMPRODUCT(D26:F26,{0.5,0.3,0.2})))&amp;REPT("☆",5-TRUNC(SUMPRODUCT(D26:F26,{0.5,0.3,0.2})))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31" t="str">
        <f t="shared" si="0"/>
        <v>레드향소과</v>
      </c>
      <c r="D27" s="1">
        <v>4</v>
      </c>
      <c r="E27" s="1">
        <v>4</v>
      </c>
      <c r="F27" s="1">
        <v>4</v>
      </c>
      <c r="G27" s="31" t="str">
        <f>REPT("★",TRUNC(SUMPRODUCT(D27:F27,{0.5,0.3,0.2})))&amp;REPT("☆",5-TRUNC(SUMPRODUCT(D27:F27,{0.5,0.3,0.2})))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31" t="str">
        <f t="shared" si="0"/>
        <v>천애향대과</v>
      </c>
      <c r="D28" s="1">
        <v>3</v>
      </c>
      <c r="E28" s="1">
        <v>1</v>
      </c>
      <c r="F28" s="1">
        <v>3</v>
      </c>
      <c r="G28" s="31" t="str">
        <f>REPT("★",TRUNC(SUMPRODUCT(D28:F28,{0.5,0.3,0.2})))&amp;REPT("☆",5-TRUNC(SUMPRODUCT(D28:F28,{0.5,0.3,0.2})))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31" t="str">
        <f t="shared" si="0"/>
        <v>감귤중과</v>
      </c>
      <c r="D29" s="1">
        <v>5</v>
      </c>
      <c r="E29" s="1">
        <v>4</v>
      </c>
      <c r="F29" s="1">
        <v>5</v>
      </c>
      <c r="G29" s="31" t="str">
        <f>REPT("★",TRUNC(SUMPRODUCT(D29:F29,{0.5,0.3,0.2})))&amp;REPT("☆",5-TRUNC(SUMPRODUCT(D29:F29,{0.5,0.3,0.2})))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32E73-38F5-4C9B-BDA4-3A73B6D986B7}">
  <sheetPr codeName="Sheet5"/>
  <dimension ref="A1:D17"/>
  <sheetViews>
    <sheetView workbookViewId="0">
      <selection activeCell="A3" sqref="A3:D17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s="30" t="s">
        <v>186</v>
      </c>
    </row>
    <row r="3" spans="1:4" x14ac:dyDescent="0.4">
      <c r="A3" t="s">
        <v>169</v>
      </c>
      <c r="B3" t="s">
        <v>171</v>
      </c>
      <c r="C3" t="s">
        <v>176</v>
      </c>
      <c r="D3" t="s">
        <v>183</v>
      </c>
    </row>
    <row r="4" spans="1:4" x14ac:dyDescent="0.4">
      <c r="A4" t="s">
        <v>89</v>
      </c>
      <c r="B4">
        <v>3</v>
      </c>
      <c r="C4">
        <v>0</v>
      </c>
      <c r="D4" t="s">
        <v>178</v>
      </c>
    </row>
    <row r="5" spans="1:4" x14ac:dyDescent="0.4">
      <c r="A5" t="s">
        <v>88</v>
      </c>
      <c r="B5">
        <v>1</v>
      </c>
      <c r="C5">
        <v>300</v>
      </c>
      <c r="D5" t="s">
        <v>178</v>
      </c>
    </row>
    <row r="6" spans="1:4" x14ac:dyDescent="0.4">
      <c r="A6" t="s">
        <v>88</v>
      </c>
      <c r="B6">
        <v>4</v>
      </c>
      <c r="C6">
        <v>300</v>
      </c>
      <c r="D6" t="s">
        <v>178</v>
      </c>
    </row>
    <row r="7" spans="1:4" x14ac:dyDescent="0.4">
      <c r="A7" t="s">
        <v>85</v>
      </c>
      <c r="B7">
        <v>3</v>
      </c>
      <c r="C7">
        <v>300</v>
      </c>
      <c r="D7" t="s">
        <v>178</v>
      </c>
    </row>
    <row r="8" spans="1:4" x14ac:dyDescent="0.4">
      <c r="A8" t="s">
        <v>85</v>
      </c>
      <c r="B8">
        <v>4</v>
      </c>
      <c r="C8">
        <v>300</v>
      </c>
      <c r="D8" t="s">
        <v>178</v>
      </c>
    </row>
    <row r="9" spans="1:4" x14ac:dyDescent="0.4">
      <c r="A9" t="s">
        <v>78</v>
      </c>
      <c r="B9">
        <v>3</v>
      </c>
      <c r="C9">
        <v>600</v>
      </c>
      <c r="D9" t="s">
        <v>178</v>
      </c>
    </row>
    <row r="10" spans="1:4" x14ac:dyDescent="0.4">
      <c r="A10" t="s">
        <v>86</v>
      </c>
      <c r="B10">
        <v>5</v>
      </c>
      <c r="C10">
        <v>600</v>
      </c>
      <c r="D10" t="s">
        <v>178</v>
      </c>
    </row>
    <row r="11" spans="1:4" x14ac:dyDescent="0.4">
      <c r="A11" t="s">
        <v>83</v>
      </c>
      <c r="B11">
        <v>5</v>
      </c>
      <c r="C11">
        <v>600</v>
      </c>
      <c r="D11" t="s">
        <v>178</v>
      </c>
    </row>
    <row r="12" spans="1:4" x14ac:dyDescent="0.4">
      <c r="A12" t="s">
        <v>83</v>
      </c>
      <c r="B12">
        <v>1</v>
      </c>
      <c r="C12">
        <v>600</v>
      </c>
      <c r="D12" t="s">
        <v>178</v>
      </c>
    </row>
    <row r="13" spans="1:4" x14ac:dyDescent="0.4">
      <c r="A13" t="s">
        <v>85</v>
      </c>
      <c r="B13">
        <v>4</v>
      </c>
      <c r="C13">
        <v>600</v>
      </c>
      <c r="D13" t="s">
        <v>178</v>
      </c>
    </row>
    <row r="14" spans="1:4" x14ac:dyDescent="0.4">
      <c r="A14" t="s">
        <v>81</v>
      </c>
      <c r="B14">
        <v>2</v>
      </c>
      <c r="C14">
        <v>800</v>
      </c>
      <c r="D14" t="s">
        <v>178</v>
      </c>
    </row>
    <row r="15" spans="1:4" x14ac:dyDescent="0.4">
      <c r="A15" t="s">
        <v>88</v>
      </c>
      <c r="B15">
        <v>5</v>
      </c>
      <c r="C15">
        <v>800</v>
      </c>
      <c r="D15" t="s">
        <v>178</v>
      </c>
    </row>
    <row r="16" spans="1:4" x14ac:dyDescent="0.4">
      <c r="A16" t="s">
        <v>85</v>
      </c>
      <c r="B16">
        <v>1</v>
      </c>
      <c r="C16">
        <v>800</v>
      </c>
      <c r="D16" t="s">
        <v>178</v>
      </c>
    </row>
    <row r="17" spans="1:4" x14ac:dyDescent="0.4">
      <c r="A17" t="s">
        <v>81</v>
      </c>
      <c r="B17">
        <v>5</v>
      </c>
      <c r="C17">
        <v>1000</v>
      </c>
      <c r="D17" t="s">
        <v>178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</cols>
  <sheetData>
    <row r="2" spans="1:4" x14ac:dyDescent="0.4">
      <c r="A2" s="27" t="s">
        <v>183</v>
      </c>
      <c r="B2" s="27" t="s">
        <v>169</v>
      </c>
      <c r="C2" t="s">
        <v>181</v>
      </c>
      <c r="D2" t="s">
        <v>182</v>
      </c>
    </row>
    <row r="3" spans="1:4" x14ac:dyDescent="0.4">
      <c r="A3" t="s">
        <v>178</v>
      </c>
      <c r="C3" s="28"/>
      <c r="D3" s="29"/>
    </row>
    <row r="4" spans="1:4" x14ac:dyDescent="0.4">
      <c r="B4" t="s">
        <v>81</v>
      </c>
      <c r="C4" s="28">
        <v>7</v>
      </c>
      <c r="D4" s="29">
        <v>1800</v>
      </c>
    </row>
    <row r="5" spans="1:4" x14ac:dyDescent="0.4">
      <c r="B5" t="s">
        <v>86</v>
      </c>
      <c r="C5" s="28">
        <v>5</v>
      </c>
      <c r="D5" s="29">
        <v>600</v>
      </c>
    </row>
    <row r="6" spans="1:4" x14ac:dyDescent="0.4">
      <c r="B6" t="s">
        <v>88</v>
      </c>
      <c r="C6" s="28">
        <v>10</v>
      </c>
      <c r="D6" s="29">
        <v>1400</v>
      </c>
    </row>
    <row r="7" spans="1:4" x14ac:dyDescent="0.4">
      <c r="B7" t="s">
        <v>83</v>
      </c>
      <c r="C7" s="28">
        <v>6</v>
      </c>
      <c r="D7" s="29">
        <v>1200</v>
      </c>
    </row>
    <row r="8" spans="1:4" x14ac:dyDescent="0.4">
      <c r="B8" t="s">
        <v>85</v>
      </c>
      <c r="C8" s="28">
        <v>12</v>
      </c>
      <c r="D8" s="29">
        <v>2000</v>
      </c>
    </row>
    <row r="9" spans="1:4" x14ac:dyDescent="0.4">
      <c r="A9" t="s">
        <v>184</v>
      </c>
      <c r="C9" s="28">
        <v>40</v>
      </c>
      <c r="D9" s="29">
        <v>7000</v>
      </c>
    </row>
    <row r="10" spans="1:4" x14ac:dyDescent="0.4">
      <c r="A10" t="s">
        <v>179</v>
      </c>
      <c r="C10" s="28"/>
      <c r="D10" s="29"/>
    </row>
    <row r="11" spans="1:4" x14ac:dyDescent="0.4">
      <c r="B11" t="s">
        <v>81</v>
      </c>
      <c r="C11" s="28">
        <v>9</v>
      </c>
      <c r="D11" s="29">
        <v>1900</v>
      </c>
    </row>
    <row r="12" spans="1:4" x14ac:dyDescent="0.4">
      <c r="B12" t="s">
        <v>76</v>
      </c>
      <c r="C12" s="28">
        <v>13</v>
      </c>
      <c r="D12" s="29">
        <v>2300</v>
      </c>
    </row>
    <row r="13" spans="1:4" x14ac:dyDescent="0.4">
      <c r="B13" t="s">
        <v>82</v>
      </c>
      <c r="C13" s="28">
        <v>3</v>
      </c>
      <c r="D13" s="29">
        <v>800</v>
      </c>
    </row>
    <row r="14" spans="1:4" x14ac:dyDescent="0.4">
      <c r="B14" t="s">
        <v>85</v>
      </c>
      <c r="C14" s="28">
        <v>5</v>
      </c>
      <c r="D14" s="29">
        <v>1300</v>
      </c>
    </row>
    <row r="15" spans="1:4" x14ac:dyDescent="0.4">
      <c r="B15" t="s">
        <v>89</v>
      </c>
      <c r="C15" s="28">
        <v>4</v>
      </c>
      <c r="D15" s="29">
        <v>800</v>
      </c>
    </row>
    <row r="16" spans="1:4" x14ac:dyDescent="0.4">
      <c r="A16" t="s">
        <v>185</v>
      </c>
      <c r="C16" s="28">
        <v>34</v>
      </c>
      <c r="D16" s="29">
        <v>7100</v>
      </c>
    </row>
    <row r="17" spans="1:4" x14ac:dyDescent="0.4">
      <c r="A17" t="s">
        <v>180</v>
      </c>
      <c r="C17" s="28">
        <v>74</v>
      </c>
      <c r="D17" s="29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E6" sqref="E6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89843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187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C563FA82-897C-45A9-9C15-0F9F15CBAC4B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K9" sqref="K9"/>
    </sheetView>
  </sheetViews>
  <sheetFormatPr defaultRowHeight="17.399999999999999" x14ac:dyDescent="0.4"/>
  <cols>
    <col min="2" max="2" width="11.69921875" bestFit="1" customWidth="1"/>
    <col min="3" max="3" width="9.89843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2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2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2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2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2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2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2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2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2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2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10" workbookViewId="0">
      <selection activeCell="J20" sqref="J20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1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2024-11-28T20:31:49Z</cp:lastPrinted>
  <dcterms:created xsi:type="dcterms:W3CDTF">2023-05-30T06:41:20Z</dcterms:created>
  <dcterms:modified xsi:type="dcterms:W3CDTF">2024-11-28T21:34:42Z</dcterms:modified>
</cp:coreProperties>
</file>