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08회/"/>
    </mc:Choice>
  </mc:AlternateContent>
  <xr:revisionPtr revIDLastSave="128" documentId="13_ncr:1_{F9072512-22C1-4AB7-8A3D-7C3ADFFB8C75}" xr6:coauthVersionLast="47" xr6:coauthVersionMax="47" xr10:uidLastSave="{C6AEE384-4067-4F52-9F07-EA3BA260285D}"/>
  <bookViews>
    <workbookView xWindow="-98" yWindow="-98" windowWidth="21795" windowHeight="13695" tabRatio="79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5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N12" i="3" l="1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3E04EF3-0C63-4D46-AFB2-163609774BDD}" name="MS Access Database_Query1" type="1" refreshedVersion="8" background="1">
    <dbPr connection="DSN=MS Access Database;DBQ=C:\Users\seokj\OneDrive\바탕 화면\컴활 1급 실기\실기 기출\08회\제주농원.accdb;DefaultDir=C:\Users\seokj\OneDrive\바탕 화면\컴활 1급 실기\실기 기출\08회;DriverId=25;FIL=MS Access;MaxBufferSize=2048;PageTimeout=5;" command="SELECT 구매후기.상품명, 구매후기.상품상태, 구매후기.포인트, 구매후기.마트_x000d__x000a_FROM 구매후기 구매후기"/>
  </connection>
</connections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<sst xmlns="http://schemas.openxmlformats.org/spreadsheetml/2006/main" count="680" uniqueCount="180">
  <si>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</si>
  <si>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</si>
  <si>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</si>
  <si>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</si>
  <si>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</si>
  <si>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</si>
  <si>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</si>
  <si>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</si>
  <si>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</si>
  <si>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</si>
  <si>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</si>
  <si>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</si>
  <si>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</si>
  <si>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</si>
  <si>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</si>
  <si>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</si>
  <si>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</si>
  <si>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</si>
  <si>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</si>
  <si>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</si>
  <si>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</si>
  <si>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</si>
  <si>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</si>
  <si>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</si>
  <si>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</si>
  <si>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</si>
  <si>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</si>
  <si>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</si>
  <si>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</si>
  <si>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</si>
  <si>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</si>
  <si>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</si>
  <si>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</si>
  <si>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</si>
  <si>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</si>
  <si>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</si>
  <si>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</si>
  <si>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</si>
  <si>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</si>
  <si>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</si>
  <si>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</si>
  <si>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</si>
  <si>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</si>
  <si>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</si>
  <si>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</si>
  <si>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</si>
  <si>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</si>
  <si>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</si>
  <si>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</si>
  <si>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</si>
  <si>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</si>
  <si>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</si>
  <si>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</si>
  <si>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</si>
  <si>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</si>
  <si>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</si>
  <si>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</si>
  <si>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</si>
  <si>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</si>
  <si>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</si>
  <si>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</si>
  <si>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</si>
  <si>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</si>
  <si>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</si>
  <si>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</si>
  <si>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</si>
  <si>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</si>
  <si>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</si>
  <si>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</si>
  <si>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</si>
  <si>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</si>
  <si>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</si>
  <si>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</si>
  <si>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</si>
  <si>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</si>
  <si>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</si>
  <si>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</si>
  <si>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</si>
  <si>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</si>
  <si>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</si>
  <si>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</si>
  <si>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</si>
  <si>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</si>
  <si>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</si>
  <si>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</si>
  <si>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</si>
  <si>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</si>
  <si>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</si>
  <si>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</si>
  <si>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</si>
  <si>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</si>
  <si>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</si>
  <si>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</si>
  <si>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</si>
  <si>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</si>
  <si>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</si>
  <si>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</si>
  <si>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</si>
  <si>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</si>
  <si>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</si>
  <si>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</si>
  <si>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</si>
  <si>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</si>
  <si>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</si>
  <si>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</si>
  <si>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</si>
  <si>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</si>
  <si>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</si>
  <si>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</si>
  <si>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</si>
  <si>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</si>
  <si>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</si>
  <si>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</si>
  <si>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</si>
  <si>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</si>
  <si>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</si>
  <si>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</si>
  <si>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</si>
  <si>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</si>
  <si>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</si>
  <si>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</si>
  <si>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</si>
  <si>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</si>
  <si>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</si>
  <si>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</si>
  <si>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</si>
  <si>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</si>
  <si>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</si>
  <si>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</si>
  <si>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</si>
  <si>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</si>
  <si>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</si>
  <si>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</si>
  <si>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</si>
  <si>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</si>
  <si>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</si>
  <si>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</si>
  <si>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</si>
  <si>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</si>
  <si>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</si>
  <si>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</si>
  <si>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</si>
  <si>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</si>
  <si>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</si>
  <si>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</si>
  <si>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</si>
  <si>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</si>
  <si>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</si>
  <si>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</si>
  <si>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</si>
  <si>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</si>
  <si>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</si>
  <si>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</si>
  <si>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</si>
  <si>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</si>
  <si>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</si>
  <si>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</si>
  <si>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</si>
  <si>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</si>
  <si>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</si>
  <si>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</si>
  <si>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</si>
  <si>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</si>
  <si>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</si>
  <si>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</si>
  <si>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</si>
  <si>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</si>
  <si>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상품명</t>
  </si>
  <si>
    <t>상품상태</t>
  </si>
  <si>
    <t>포인트</t>
  </si>
  <si>
    <t>조건</t>
    <phoneticPr fontId="2" type="noConversion"/>
  </si>
  <si>
    <t>마트</t>
  </si>
  <si>
    <t>명품마트</t>
  </si>
  <si>
    <t>상공마트</t>
  </si>
  <si>
    <t>총합계</t>
  </si>
  <si>
    <t>합계 : 상품상태</t>
  </si>
  <si>
    <t>합계 : 포인트</t>
  </si>
  <si>
    <t>명품마트 요약</t>
  </si>
  <si>
    <t>상공마트 요약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</si>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</sst>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3-4FC2-A276-55F17508D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209551</xdr:rowOff>
    </xdr:from>
    <xdr:to>
      <xdr:col>7</xdr:col>
      <xdr:colOff>785813</xdr:colOff>
      <xdr:row>2</xdr:row>
      <xdr:rowOff>142876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47F0F58B-45A6-B71C-F0D8-8C520D6932D1}"/>
            </a:ext>
          </a:extLst>
        </xdr:cNvPr>
        <xdr:cNvSpPr/>
      </xdr:nvSpPr>
      <xdr:spPr>
        <a:xfrm>
          <a:off x="4419600" y="209551"/>
          <a:ext cx="776288" cy="36195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23813</xdr:colOff>
      <xdr:row>4</xdr:row>
      <xdr:rowOff>33338</xdr:rowOff>
    </xdr:from>
    <xdr:to>
      <xdr:col>7</xdr:col>
      <xdr:colOff>781050</xdr:colOff>
      <xdr:row>5</xdr:row>
      <xdr:rowOff>176212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30A8A924-0F6A-C743-F284-DFBA51F3EDB5}"/>
            </a:ext>
          </a:extLst>
        </xdr:cNvPr>
        <xdr:cNvSpPr/>
      </xdr:nvSpPr>
      <xdr:spPr>
        <a:xfrm>
          <a:off x="4433888" y="890588"/>
          <a:ext cx="757237" cy="35718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128588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석진" refreshedDate="46155.40639502315" backgroundQuery="1" createdVersion="8" refreshedVersion="8" minRefreshableVersion="3" recordCount="27" xr:uid="{6219F9C2-98A5-4C3B-A222-58ED0CF8844A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9F1B9F-0F73-4B41-B323-9651CB9383E4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AB3517-881B-42FA-97FB-D0FC9BD6458A}" name="표1" displayName="표1" ref="A3:D17" totalsRowShown="0">
  <autoFilter ref="A3:D17" xr:uid="{91AB3517-881B-42FA-97FB-D0FC9BD6458A}"/>
  <tableColumns count="4">
    <tableColumn id="1" xr3:uid="{E74A83CC-D5E7-48DB-B757-7EEB4A4AB376}" name="상품명"/>
    <tableColumn id="2" xr3:uid="{5D66CC6A-AEA9-485E-BBC1-5A53AADFE550}" name="상품상태"/>
    <tableColumn id="3" xr3:uid="{FB53B901-C9FC-4EF9-B589-1FAC53C9D9F2}" name="포인트"/>
    <tableColumn id="4" xr3:uid="{321C280F-85EE-4BDC-AAA4-0C2DE5A57811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3" zoomScale="85" zoomScaleNormal="85" workbookViewId="0">
      <selection activeCell="M26" sqref="M26"/>
    </sheetView>
  </sheetViews>
  <sheetFormatPr defaultRowHeight="16.899999999999999" x14ac:dyDescent="0.6"/>
  <cols>
    <col min="1" max="1" width="8.5" customWidth="1"/>
    <col min="2" max="2" width="10.375" bestFit="1" customWidth="1"/>
    <col min="3" max="3" width="10.8125" customWidth="1"/>
    <col min="4" max="4" width="8.0625" customWidth="1"/>
    <col min="5" max="5" width="8.25" bestFit="1" customWidth="1"/>
    <col min="6" max="6" width="8.5" customWidth="1"/>
    <col min="7" max="7" width="11.25" customWidth="1"/>
    <col min="8" max="8" width="4.5625" customWidth="1"/>
    <col min="9" max="9" width="6.3125" customWidth="1"/>
    <col min="10" max="10" width="15.3125" customWidth="1"/>
  </cols>
  <sheetData>
    <row r="1" spans="1:10" x14ac:dyDescent="0.6">
      <c r="A1" t="s">
        <v>0</v>
      </c>
    </row>
    <row r="2" spans="1:10" x14ac:dyDescent="0.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6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6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6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6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6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6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6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6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6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6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6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6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6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6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6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6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6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6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6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6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6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6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6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6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6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6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6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6">
      <c r="A31" s="25" t="s">
        <v>170</v>
      </c>
    </row>
    <row r="32" spans="1:10" x14ac:dyDescent="0.6">
      <c r="A32" t="b">
        <f>AND(RIGHT(C3,2)="소과",D3&gt;=3,H3="유")</f>
        <v>0</v>
      </c>
    </row>
    <row r="34" spans="1:7" x14ac:dyDescent="0.6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6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6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6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6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zoomScale="55" zoomScaleNormal="55" workbookViewId="0">
      <selection activeCell="S23" sqref="S23"/>
    </sheetView>
  </sheetViews>
  <sheetFormatPr defaultColWidth="8" defaultRowHeight="16.899999999999999" x14ac:dyDescent="0.6"/>
  <cols>
    <col min="2" max="2" width="11.0625" bestFit="1" customWidth="1"/>
    <col min="3" max="3" width="9.75" customWidth="1"/>
    <col min="4" max="4" width="9" customWidth="1"/>
    <col min="5" max="5" width="10.8125" bestFit="1" customWidth="1"/>
    <col min="7" max="7" width="10.8125" bestFit="1" customWidth="1"/>
    <col min="8" max="8" width="11.25" bestFit="1" customWidth="1"/>
  </cols>
  <sheetData>
    <row r="1" spans="1:8" x14ac:dyDescent="0.6">
      <c r="A1" t="s">
        <v>0</v>
      </c>
    </row>
    <row r="2" spans="1:8" x14ac:dyDescent="0.6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6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6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6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6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6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6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6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6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6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6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6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6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6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6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6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6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6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6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6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6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6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6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6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6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6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6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6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6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6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6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6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6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6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6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6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6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6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6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6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6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6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zoomScale="85" zoomScaleNormal="85" workbookViewId="0">
      <selection activeCell="O11" sqref="O11"/>
    </sheetView>
  </sheetViews>
  <sheetFormatPr defaultRowHeight="16.899999999999999" x14ac:dyDescent="0.6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0625" bestFit="1" customWidth="1"/>
    <col min="10" max="10" width="15.3125" customWidth="1"/>
    <col min="11" max="11" width="3" customWidth="1"/>
    <col min="12" max="12" width="8.5" customWidth="1"/>
    <col min="13" max="15" width="10.3125" customWidth="1"/>
  </cols>
  <sheetData>
    <row r="1" spans="1:15" x14ac:dyDescent="0.6">
      <c r="A1" t="s">
        <v>0</v>
      </c>
      <c r="L1" t="s">
        <v>75</v>
      </c>
    </row>
    <row r="2" spans="1:15" x14ac:dyDescent="0.6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6">
      <c r="A3" s="1" t="s">
        <v>17</v>
      </c>
      <c r="B3" s="1" t="s">
        <v>18</v>
      </c>
      <c r="C3" s="1" t="str">
        <f>INDEX($M$3:$O$5,MATCH(LEFT(B3,1),$L$3:$L$5,0),MATCH(RIGHT(B3,1),$M$2:$O$2,0))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 &amp; REPT("☆",5-TRUNC(SUMPRODUCT(D3:F3,{0.5,0.3,0.2}),0))</f>
        <v>★★★☆☆</v>
      </c>
      <c r="H3" s="1" t="s">
        <v>19</v>
      </c>
      <c r="I3" s="6"/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6">
      <c r="A4" s="1" t="s">
        <v>25</v>
      </c>
      <c r="B4" s="1" t="s">
        <v>26</v>
      </c>
      <c r="C4" s="1" t="str">
        <f t="shared" ref="C4:C29" si="0">INDEX($M$3:$O$5,MATCH(LEFT(B4,1),$L$3:$L$5,0),MATCH(RIGHT(B4,1),$M$2:$O$2,0))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 &amp; REPT("☆",5-TRUNC(SUMPRODUCT(D4:F4,{0.5,0.3,0.2}),0))</f>
        <v>★★★★☆</v>
      </c>
      <c r="H4" s="1" t="s">
        <v>27</v>
      </c>
      <c r="I4" s="6"/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6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 &amp; REPT("☆",5-TRUNC(SUMPRODUCT(D5:F5,{0.5,0.3,0.2}),0))</f>
        <v>★★☆☆☆</v>
      </c>
      <c r="H5" s="1" t="s">
        <v>19</v>
      </c>
      <c r="I5" s="6"/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6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 &amp; REPT("☆",5-TRUNC(SUMPRODUCT(D6:F6,{0.5,0.3,0.2}),0))</f>
        <v>★★☆☆☆</v>
      </c>
      <c r="H6" s="1" t="s">
        <v>27</v>
      </c>
      <c r="I6" s="6"/>
      <c r="J6" s="7" t="s">
        <v>41</v>
      </c>
    </row>
    <row r="7" spans="1:15" x14ac:dyDescent="0.6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 &amp; REPT("☆",5-TRUNC(SUMPRODUCT(D7:F7,{0.5,0.3,0.2}),0))</f>
        <v>★☆☆☆☆</v>
      </c>
      <c r="H7" s="1" t="s">
        <v>19</v>
      </c>
      <c r="I7" s="6"/>
      <c r="J7" s="7" t="s">
        <v>28</v>
      </c>
      <c r="L7" t="s">
        <v>1</v>
      </c>
    </row>
    <row r="8" spans="1:15" x14ac:dyDescent="0.6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 &amp; REPT("☆",5-TRUNC(SUMPRODUCT(D8:F8,{0.5,0.3,0.2}),0))</f>
        <v>★★★☆☆</v>
      </c>
      <c r="H8" s="1" t="s">
        <v>27</v>
      </c>
      <c r="I8" s="6"/>
      <c r="J8" s="7" t="s">
        <v>72</v>
      </c>
      <c r="L8" s="29" t="s">
        <v>6</v>
      </c>
      <c r="M8" s="29"/>
      <c r="N8" s="3" t="s">
        <v>166</v>
      </c>
    </row>
    <row r="9" spans="1:15" x14ac:dyDescent="0.6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 &amp; REPT("☆",5-TRUNC(SUMPRODUCT(D9:F9,{0.5,0.3,0.2}),0))</f>
        <v>★★☆☆☆</v>
      </c>
      <c r="H9" s="1" t="s">
        <v>19</v>
      </c>
      <c r="I9" s="6"/>
      <c r="J9" s="7" t="s">
        <v>73</v>
      </c>
      <c r="L9" s="4">
        <v>0</v>
      </c>
      <c r="M9" s="5">
        <v>1</v>
      </c>
      <c r="N9" s="1">
        <f t="array" ref="N9:N12">IF((RIGHT($B$3:$B$29,1)="M")+(RIGHT($B$3:$B$29,1)="L"),FREQUENCY($D$3:$D$29,$M$9:$M$12))</f>
        <v>4</v>
      </c>
    </row>
    <row r="10" spans="1:15" x14ac:dyDescent="0.6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 &amp; REPT("☆",5-TRUNC(SUMPRODUCT(D10:F10,{0.5,0.3,0.2}),0))</f>
        <v>★★★☆☆</v>
      </c>
      <c r="H10" s="1" t="s">
        <v>27</v>
      </c>
      <c r="I10" s="6"/>
      <c r="J10" s="7" t="s">
        <v>74</v>
      </c>
      <c r="L10" s="4">
        <v>1</v>
      </c>
      <c r="M10" s="5">
        <v>2</v>
      </c>
      <c r="N10" s="1">
        <v>5</v>
      </c>
    </row>
    <row r="11" spans="1:15" x14ac:dyDescent="0.6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 &amp; REPT("☆",5-TRUNC(SUMPRODUCT(D11:F11,{0.5,0.3,0.2}),0))</f>
        <v>★★★★☆</v>
      </c>
      <c r="H11" s="1" t="s">
        <v>19</v>
      </c>
      <c r="I11" s="6"/>
      <c r="J11" s="7" t="s">
        <v>28</v>
      </c>
      <c r="L11" s="4">
        <v>2</v>
      </c>
      <c r="M11" s="5">
        <v>3</v>
      </c>
      <c r="N11" s="1">
        <v>7</v>
      </c>
    </row>
    <row r="12" spans="1:15" x14ac:dyDescent="0.6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 &amp; REPT("☆",5-TRUNC(SUMPRODUCT(D12:F12,{0.5,0.3,0.2}),0))</f>
        <v>★★☆☆☆</v>
      </c>
      <c r="H12" s="1" t="s">
        <v>27</v>
      </c>
      <c r="I12" s="6"/>
      <c r="J12" s="7" t="s">
        <v>72</v>
      </c>
      <c r="L12" s="4">
        <v>3</v>
      </c>
      <c r="M12" s="5"/>
      <c r="N12" s="1" t="b">
        <v>0</v>
      </c>
    </row>
    <row r="13" spans="1:15" x14ac:dyDescent="0.6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 &amp; REPT("☆",5-TRUNC(SUMPRODUCT(D13:F13,{0.5,0.3,0.2}),0))</f>
        <v>★★☆☆☆</v>
      </c>
      <c r="H13" s="1" t="s">
        <v>19</v>
      </c>
      <c r="I13" s="6"/>
      <c r="J13" s="7" t="s">
        <v>41</v>
      </c>
    </row>
    <row r="14" spans="1:15" x14ac:dyDescent="0.6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 &amp; REPT("☆",5-TRUNC(SUMPRODUCT(D14:F14,{0.5,0.3,0.2}),0))</f>
        <v>★★★★★</v>
      </c>
      <c r="H14" s="1" t="s">
        <v>27</v>
      </c>
      <c r="I14" s="6"/>
      <c r="J14" s="1" t="s">
        <v>28</v>
      </c>
      <c r="L14" t="s">
        <v>2</v>
      </c>
    </row>
    <row r="15" spans="1:15" x14ac:dyDescent="0.6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 &amp; REPT("☆",5-TRUNC(SUMPRODUCT(D15:F15,{0.5,0.3,0.2}),0))</f>
        <v>★★☆☆☆</v>
      </c>
      <c r="H15" s="1" t="s">
        <v>19</v>
      </c>
      <c r="I15" s="6"/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6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 &amp; REPT("☆",5-TRUNC(SUMPRODUCT(D16:F16,{0.5,0.3,0.2}),0))</f>
        <v>★★☆☆☆</v>
      </c>
      <c r="H16" s="1" t="s">
        <v>27</v>
      </c>
      <c r="I16" s="6"/>
      <c r="J16" s="1" t="s">
        <v>73</v>
      </c>
      <c r="L16" s="1" t="s">
        <v>19</v>
      </c>
      <c r="M16" s="1"/>
      <c r="N16" s="1"/>
    </row>
    <row r="17" spans="1:14" x14ac:dyDescent="0.6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 &amp; REPT("☆",5-TRUNC(SUMPRODUCT(D17:F17,{0.5,0.3,0.2}),0))</f>
        <v>★★☆☆☆</v>
      </c>
      <c r="H17" s="1" t="s">
        <v>19</v>
      </c>
      <c r="I17" s="6"/>
      <c r="J17" s="1" t="s">
        <v>28</v>
      </c>
      <c r="L17" s="1" t="s">
        <v>27</v>
      </c>
      <c r="M17" s="1"/>
      <c r="N17" s="1"/>
    </row>
    <row r="18" spans="1:14" x14ac:dyDescent="0.6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 &amp; REPT("☆",5-TRUNC(SUMPRODUCT(D18:F18,{0.5,0.3,0.2}),0))</f>
        <v>★★☆☆☆</v>
      </c>
      <c r="H18" s="1" t="s">
        <v>27</v>
      </c>
      <c r="I18" s="6"/>
      <c r="J18" s="1" t="s">
        <v>72</v>
      </c>
    </row>
    <row r="19" spans="1:14" x14ac:dyDescent="0.6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 &amp; REPT("☆",5-TRUNC(SUMPRODUCT(D19:F19,{0.5,0.3,0.2}),0))</f>
        <v>★★★★☆</v>
      </c>
      <c r="H19" s="1" t="s">
        <v>27</v>
      </c>
      <c r="I19" s="6"/>
      <c r="J19" s="1" t="s">
        <v>41</v>
      </c>
    </row>
    <row r="20" spans="1:14" x14ac:dyDescent="0.6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 &amp; REPT("☆",5-TRUNC(SUMPRODUCT(D20:F20,{0.5,0.3,0.2}),0))</f>
        <v>★☆☆☆☆</v>
      </c>
      <c r="H20" s="1" t="s">
        <v>19</v>
      </c>
      <c r="I20" s="6"/>
      <c r="J20" s="1" t="s">
        <v>28</v>
      </c>
    </row>
    <row r="21" spans="1:14" x14ac:dyDescent="0.6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 &amp; REPT("☆",5-TRUNC(SUMPRODUCT(D21:F21,{0.5,0.3,0.2}),0))</f>
        <v>★★★★☆</v>
      </c>
      <c r="H21" s="1" t="s">
        <v>27</v>
      </c>
      <c r="I21" s="6"/>
      <c r="J21" s="1" t="s">
        <v>72</v>
      </c>
    </row>
    <row r="22" spans="1:14" x14ac:dyDescent="0.6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 &amp; REPT("☆",5-TRUNC(SUMPRODUCT(D22:F22,{0.5,0.3,0.2}),0))</f>
        <v>★★★☆☆</v>
      </c>
      <c r="H22" s="1" t="s">
        <v>19</v>
      </c>
      <c r="I22" s="6"/>
      <c r="J22" s="1" t="s">
        <v>73</v>
      </c>
    </row>
    <row r="23" spans="1:14" x14ac:dyDescent="0.6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 &amp; REPT("☆",5-TRUNC(SUMPRODUCT(D23:F23,{0.5,0.3,0.2}),0))</f>
        <v>★★☆☆☆</v>
      </c>
      <c r="H23" s="1" t="s">
        <v>27</v>
      </c>
      <c r="I23" s="6"/>
      <c r="J23" s="1" t="s">
        <v>28</v>
      </c>
    </row>
    <row r="24" spans="1:14" x14ac:dyDescent="0.6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 &amp; REPT("☆",5-TRUNC(SUMPRODUCT(D24:F24,{0.5,0.3,0.2}),0))</f>
        <v>★★★★☆</v>
      </c>
      <c r="H24" s="1" t="s">
        <v>19</v>
      </c>
      <c r="I24" s="6"/>
      <c r="J24" s="1" t="s">
        <v>72</v>
      </c>
    </row>
    <row r="25" spans="1:14" x14ac:dyDescent="0.6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 &amp; REPT("☆",5-TRUNC(SUMPRODUCT(D25:F25,{0.5,0.3,0.2}),0))</f>
        <v>★★★☆☆</v>
      </c>
      <c r="H25" s="1" t="s">
        <v>27</v>
      </c>
      <c r="I25" s="6"/>
      <c r="J25" s="1" t="s">
        <v>41</v>
      </c>
    </row>
    <row r="26" spans="1:14" x14ac:dyDescent="0.6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 &amp; REPT("☆",5-TRUNC(SUMPRODUCT(D26:F26,{0.5,0.3,0.2}),0))</f>
        <v>★★☆☆☆</v>
      </c>
      <c r="H26" s="1" t="s">
        <v>27</v>
      </c>
      <c r="I26" s="6"/>
      <c r="J26" s="1" t="s">
        <v>28</v>
      </c>
    </row>
    <row r="27" spans="1:14" x14ac:dyDescent="0.6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 &amp; REPT("☆",5-TRUNC(SUMPRODUCT(D27:F27,{0.5,0.3,0.2}),0))</f>
        <v>★★★★☆</v>
      </c>
      <c r="H27" s="1" t="s">
        <v>19</v>
      </c>
      <c r="I27" s="6"/>
      <c r="J27" s="1" t="s">
        <v>72</v>
      </c>
    </row>
    <row r="28" spans="1:14" x14ac:dyDescent="0.6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 &amp; REPT("☆",5-TRUNC(SUMPRODUCT(D28:F28,{0.5,0.3,0.2}),0))</f>
        <v>★★☆☆☆</v>
      </c>
      <c r="H28" s="1" t="s">
        <v>27</v>
      </c>
      <c r="I28" s="6"/>
      <c r="J28" s="1" t="s">
        <v>73</v>
      </c>
    </row>
    <row r="29" spans="1:14" x14ac:dyDescent="0.6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 &amp; REPT("☆",5-TRUNC(SUMPRODUCT(D29:F29,{0.5,0.3,0.2}),0))</f>
        <v>★★★★☆</v>
      </c>
      <c r="H29" s="1" t="s">
        <v>27</v>
      </c>
      <c r="I29" s="6"/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05A6-B12B-4A6C-95EE-4422094B3726}">
  <dimension ref="A1:D17"/>
  <sheetViews>
    <sheetView workbookViewId="0">
      <selection activeCell="I13" sqref="I13"/>
    </sheetView>
  </sheetViews>
  <sheetFormatPr defaultRowHeight="16.899999999999999" x14ac:dyDescent="0.6"/>
  <cols>
    <col min="1" max="1" width="10.0625" bestFit="1" customWidth="1"/>
    <col min="2" max="2" width="10.4375" bestFit="1" customWidth="1"/>
    <col min="3" max="4" width="9.0625" bestFit="1" customWidth="1"/>
  </cols>
  <sheetData>
    <row r="1" spans="1:4" x14ac:dyDescent="0.6">
      <c r="A1" s="28" t="s">
        <v>179</v>
      </c>
    </row>
    <row r="3" spans="1:4" x14ac:dyDescent="0.6">
      <c r="A3" t="s">
        <v>167</v>
      </c>
      <c r="B3" t="s">
        <v>168</v>
      </c>
      <c r="C3" t="s">
        <v>169</v>
      </c>
      <c r="D3" t="s">
        <v>171</v>
      </c>
    </row>
    <row r="4" spans="1:4" x14ac:dyDescent="0.6">
      <c r="A4" t="s">
        <v>89</v>
      </c>
      <c r="B4">
        <v>3</v>
      </c>
      <c r="C4">
        <v>0</v>
      </c>
      <c r="D4" t="s">
        <v>172</v>
      </c>
    </row>
    <row r="5" spans="1:4" x14ac:dyDescent="0.6">
      <c r="A5" t="s">
        <v>88</v>
      </c>
      <c r="B5">
        <v>5</v>
      </c>
      <c r="C5">
        <v>800</v>
      </c>
      <c r="D5" t="s">
        <v>172</v>
      </c>
    </row>
    <row r="6" spans="1:4" x14ac:dyDescent="0.6">
      <c r="A6" t="s">
        <v>88</v>
      </c>
      <c r="B6">
        <v>1</v>
      </c>
      <c r="C6">
        <v>300</v>
      </c>
      <c r="D6" t="s">
        <v>172</v>
      </c>
    </row>
    <row r="7" spans="1:4" x14ac:dyDescent="0.6">
      <c r="A7" t="s">
        <v>88</v>
      </c>
      <c r="B7">
        <v>4</v>
      </c>
      <c r="C7">
        <v>300</v>
      </c>
      <c r="D7" t="s">
        <v>172</v>
      </c>
    </row>
    <row r="8" spans="1:4" x14ac:dyDescent="0.6">
      <c r="A8" t="s">
        <v>83</v>
      </c>
      <c r="B8">
        <v>5</v>
      </c>
      <c r="C8">
        <v>600</v>
      </c>
      <c r="D8" t="s">
        <v>172</v>
      </c>
    </row>
    <row r="9" spans="1:4" x14ac:dyDescent="0.6">
      <c r="A9" t="s">
        <v>83</v>
      </c>
      <c r="B9">
        <v>1</v>
      </c>
      <c r="C9">
        <v>600</v>
      </c>
      <c r="D9" t="s">
        <v>172</v>
      </c>
    </row>
    <row r="10" spans="1:4" x14ac:dyDescent="0.6">
      <c r="A10" t="s">
        <v>78</v>
      </c>
      <c r="B10">
        <v>3</v>
      </c>
      <c r="C10">
        <v>600</v>
      </c>
      <c r="D10" t="s">
        <v>172</v>
      </c>
    </row>
    <row r="11" spans="1:4" x14ac:dyDescent="0.6">
      <c r="A11" t="s">
        <v>86</v>
      </c>
      <c r="B11">
        <v>5</v>
      </c>
      <c r="C11">
        <v>600</v>
      </c>
      <c r="D11" t="s">
        <v>172</v>
      </c>
    </row>
    <row r="12" spans="1:4" x14ac:dyDescent="0.6">
      <c r="A12" t="s">
        <v>85</v>
      </c>
      <c r="B12">
        <v>3</v>
      </c>
      <c r="C12">
        <v>300</v>
      </c>
      <c r="D12" t="s">
        <v>172</v>
      </c>
    </row>
    <row r="13" spans="1:4" x14ac:dyDescent="0.6">
      <c r="A13" t="s">
        <v>85</v>
      </c>
      <c r="B13">
        <v>4</v>
      </c>
      <c r="C13">
        <v>300</v>
      </c>
      <c r="D13" t="s">
        <v>172</v>
      </c>
    </row>
    <row r="14" spans="1:4" x14ac:dyDescent="0.6">
      <c r="A14" t="s">
        <v>85</v>
      </c>
      <c r="B14">
        <v>1</v>
      </c>
      <c r="C14">
        <v>800</v>
      </c>
      <c r="D14" t="s">
        <v>172</v>
      </c>
    </row>
    <row r="15" spans="1:4" x14ac:dyDescent="0.6">
      <c r="A15" t="s">
        <v>85</v>
      </c>
      <c r="B15">
        <v>4</v>
      </c>
      <c r="C15">
        <v>600</v>
      </c>
      <c r="D15" t="s">
        <v>172</v>
      </c>
    </row>
    <row r="16" spans="1:4" x14ac:dyDescent="0.6">
      <c r="A16" t="s">
        <v>81</v>
      </c>
      <c r="B16">
        <v>2</v>
      </c>
      <c r="C16">
        <v>800</v>
      </c>
      <c r="D16" t="s">
        <v>172</v>
      </c>
    </row>
    <row r="17" spans="1:4" x14ac:dyDescent="0.6">
      <c r="A17" t="s">
        <v>81</v>
      </c>
      <c r="B17">
        <v>5</v>
      </c>
      <c r="C17">
        <v>1000</v>
      </c>
      <c r="D17" t="s">
        <v>172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G10" sqref="G10"/>
    </sheetView>
  </sheetViews>
  <sheetFormatPr defaultRowHeight="16.899999999999999" x14ac:dyDescent="0.6"/>
  <cols>
    <col min="1" max="1" width="8.25" bestFit="1" customWidth="1"/>
    <col min="2" max="2" width="10.0625" bestFit="1" customWidth="1"/>
    <col min="3" max="3" width="14" bestFit="1" customWidth="1"/>
    <col min="4" max="4" width="12.0625" bestFit="1" customWidth="1"/>
  </cols>
  <sheetData>
    <row r="2" spans="1:4" x14ac:dyDescent="0.6">
      <c r="A2" s="26" t="s">
        <v>171</v>
      </c>
      <c r="B2" s="26" t="s">
        <v>167</v>
      </c>
      <c r="C2" t="s">
        <v>175</v>
      </c>
      <c r="D2" t="s">
        <v>176</v>
      </c>
    </row>
    <row r="3" spans="1:4" x14ac:dyDescent="0.6">
      <c r="A3" t="s">
        <v>172</v>
      </c>
      <c r="D3" s="27"/>
    </row>
    <row r="4" spans="1:4" x14ac:dyDescent="0.6">
      <c r="B4" t="s">
        <v>88</v>
      </c>
      <c r="C4">
        <v>10</v>
      </c>
      <c r="D4" s="27">
        <v>1400</v>
      </c>
    </row>
    <row r="5" spans="1:4" x14ac:dyDescent="0.6">
      <c r="B5" t="s">
        <v>83</v>
      </c>
      <c r="C5">
        <v>6</v>
      </c>
      <c r="D5" s="27">
        <v>1200</v>
      </c>
    </row>
    <row r="6" spans="1:4" x14ac:dyDescent="0.6">
      <c r="B6" t="s">
        <v>86</v>
      </c>
      <c r="C6">
        <v>5</v>
      </c>
      <c r="D6" s="27">
        <v>600</v>
      </c>
    </row>
    <row r="7" spans="1:4" x14ac:dyDescent="0.6">
      <c r="B7" t="s">
        <v>85</v>
      </c>
      <c r="C7">
        <v>12</v>
      </c>
      <c r="D7" s="27">
        <v>2000</v>
      </c>
    </row>
    <row r="8" spans="1:4" x14ac:dyDescent="0.6">
      <c r="B8" t="s">
        <v>81</v>
      </c>
      <c r="C8">
        <v>7</v>
      </c>
      <c r="D8" s="27">
        <v>1800</v>
      </c>
    </row>
    <row r="9" spans="1:4" x14ac:dyDescent="0.6">
      <c r="A9" t="s">
        <v>177</v>
      </c>
      <c r="C9">
        <v>40</v>
      </c>
      <c r="D9" s="27">
        <v>7000</v>
      </c>
    </row>
    <row r="10" spans="1:4" x14ac:dyDescent="0.6">
      <c r="A10" t="s">
        <v>173</v>
      </c>
      <c r="D10" s="27"/>
    </row>
    <row r="11" spans="1:4" x14ac:dyDescent="0.6">
      <c r="B11" t="s">
        <v>89</v>
      </c>
      <c r="C11">
        <v>4</v>
      </c>
      <c r="D11" s="27">
        <v>800</v>
      </c>
    </row>
    <row r="12" spans="1:4" x14ac:dyDescent="0.6">
      <c r="B12" t="s">
        <v>76</v>
      </c>
      <c r="C12">
        <v>13</v>
      </c>
      <c r="D12" s="27">
        <v>2300</v>
      </c>
    </row>
    <row r="13" spans="1:4" x14ac:dyDescent="0.6">
      <c r="B13" t="s">
        <v>85</v>
      </c>
      <c r="C13">
        <v>5</v>
      </c>
      <c r="D13" s="27">
        <v>1300</v>
      </c>
    </row>
    <row r="14" spans="1:4" x14ac:dyDescent="0.6">
      <c r="B14" t="s">
        <v>81</v>
      </c>
      <c r="C14">
        <v>9</v>
      </c>
      <c r="D14" s="27">
        <v>1900</v>
      </c>
    </row>
    <row r="15" spans="1:4" x14ac:dyDescent="0.6">
      <c r="B15" t="s">
        <v>82</v>
      </c>
      <c r="C15">
        <v>3</v>
      </c>
      <c r="D15" s="27">
        <v>800</v>
      </c>
    </row>
    <row r="16" spans="1:4" x14ac:dyDescent="0.6">
      <c r="A16" t="s">
        <v>178</v>
      </c>
      <c r="C16">
        <v>34</v>
      </c>
      <c r="D16" s="27">
        <v>7100</v>
      </c>
    </row>
    <row r="17" spans="1:4" x14ac:dyDescent="0.6">
      <c r="A17" t="s">
        <v>174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zoomScale="70" zoomScaleNormal="70" workbookViewId="0">
      <selection activeCell="L8" sqref="L8"/>
    </sheetView>
  </sheetViews>
  <sheetFormatPr defaultRowHeight="16.899999999999999" x14ac:dyDescent="0.6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125" customWidth="1"/>
    <col min="6" max="6" width="11" bestFit="1" customWidth="1"/>
    <col min="7" max="7" width="8.5" bestFit="1" customWidth="1"/>
  </cols>
  <sheetData>
    <row r="1" spans="1:7" x14ac:dyDescent="0.6">
      <c r="A1" t="s">
        <v>0</v>
      </c>
    </row>
    <row r="2" spans="1:7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6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6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6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6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6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6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6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6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6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6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6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6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6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6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6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6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6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6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6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6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6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6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6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6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6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6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disablePrompts="1"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24674EA8-F679-405F-8D91-1A7C33BF895C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8" sqref="J8"/>
    </sheetView>
  </sheetViews>
  <sheetFormatPr defaultRowHeight="16.899999999999999" x14ac:dyDescent="0.6"/>
  <cols>
    <col min="2" max="2" width="11.75" bestFit="1" customWidth="1"/>
    <col min="3" max="3" width="9.8125" customWidth="1"/>
    <col min="4" max="4" width="6.25" customWidth="1"/>
    <col min="7" max="7" width="3.0625" customWidth="1"/>
    <col min="8" max="8" width="10.5" customWidth="1"/>
  </cols>
  <sheetData>
    <row r="1" spans="1:6" x14ac:dyDescent="0.6">
      <c r="A1" t="s">
        <v>0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6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6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6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6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6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6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6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6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6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abSelected="1" workbookViewId="0">
      <selection activeCell="K9" sqref="K9"/>
    </sheetView>
  </sheetViews>
  <sheetFormatPr defaultRowHeight="16.899999999999999" x14ac:dyDescent="0.6"/>
  <cols>
    <col min="2" max="2" width="11.5" customWidth="1"/>
    <col min="3" max="6" width="8.25" customWidth="1"/>
  </cols>
  <sheetData>
    <row r="1" spans="1:6" x14ac:dyDescent="0.6">
      <c r="A1" t="s">
        <v>155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6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6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6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6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6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6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6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J9" sqref="J9"/>
    </sheetView>
  </sheetViews>
  <sheetFormatPr defaultRowHeight="16.899999999999999" x14ac:dyDescent="0.6"/>
  <cols>
    <col min="7" max="7" width="2.75" customWidth="1"/>
  </cols>
  <sheetData>
    <row r="2" spans="1:8" x14ac:dyDescent="0.6">
      <c r="A2" t="s">
        <v>161</v>
      </c>
      <c r="B2" s="24"/>
    </row>
    <row r="3" spans="1:8" x14ac:dyDescent="0.6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6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6">
      <c r="A5" s="2"/>
      <c r="B5" s="2"/>
      <c r="C5" s="2"/>
      <c r="D5" s="2"/>
      <c r="E5" s="2"/>
      <c r="F5" s="2"/>
      <c r="H5" s="1" t="s">
        <v>159</v>
      </c>
    </row>
    <row r="6" spans="1:8" x14ac:dyDescent="0.6">
      <c r="A6" s="2"/>
      <c r="B6" s="2"/>
      <c r="C6" s="2"/>
      <c r="D6" s="2"/>
      <c r="E6" s="2"/>
      <c r="F6" s="2"/>
      <c r="H6" s="1" t="s">
        <v>160</v>
      </c>
    </row>
    <row r="7" spans="1:8" x14ac:dyDescent="0.6">
      <c r="A7" s="2"/>
      <c r="B7" s="2"/>
      <c r="C7" s="2"/>
      <c r="D7" s="2"/>
      <c r="E7" s="2"/>
      <c r="F7" s="2"/>
      <c r="H7" s="1" t="s">
        <v>157</v>
      </c>
    </row>
    <row r="8" spans="1:8" x14ac:dyDescent="0.6">
      <c r="A8" s="2"/>
      <c r="B8" s="2"/>
      <c r="C8" s="2"/>
      <c r="D8" s="2"/>
      <c r="E8" s="2"/>
      <c r="F8" s="2"/>
    </row>
    <row r="9" spans="1:8" x14ac:dyDescent="0.6">
      <c r="A9" s="2"/>
      <c r="B9" s="2"/>
      <c r="C9" s="2"/>
      <c r="D9" s="2"/>
      <c r="E9" s="2"/>
      <c r="F9" s="2"/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128588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석진 안</cp:lastModifiedBy>
  <cp:lastPrinted>2026-05-13T00:31:51Z</cp:lastPrinted>
  <dcterms:created xsi:type="dcterms:W3CDTF">2023-05-30T06:41:20Z</dcterms:created>
  <dcterms:modified xsi:type="dcterms:W3CDTF">2026-05-13T02:54:10Z</dcterms:modified>
</cp:coreProperties>
</file>