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dhkan\Desktop\2026_컴활1급실기_1회\길벗컴활1급통합\기출\08회\"/>
    </mc:Choice>
  </mc:AlternateContent>
  <xr:revisionPtr revIDLastSave="0" documentId="13_ncr:1_{6752BF5F-34BB-4799-BBAC-FEEA11A1417E}" xr6:coauthVersionLast="47" xr6:coauthVersionMax="47" xr10:uidLastSave="{00000000-0000-0000-0000-000000000000}"/>
  <bookViews>
    <workbookView xWindow="-108" yWindow="-108" windowWidth="23256" windowHeight="12456" tabRatio="796" activeTab="3" xr2:uid="{EBC5C5BC-A24B-4B43-9FCD-E790A70AAE63}"/>
  </bookViews>
  <sheets>
    <sheet name="기본작업-1" sheetId="1" r:id="rId1"/>
    <sheet name="기본작업-2" sheetId="2" r:id="rId2"/>
    <sheet name="계산작업" sheetId="3" r:id="rId3"/>
    <sheet name="명품마트" sheetId="16" r:id="rId4"/>
    <sheet name="분석작업-1" sheetId="4" r:id="rId5"/>
    <sheet name="분석작업-2" sheetId="10" r:id="rId6"/>
    <sheet name="기타작업-1" sheetId="6" r:id="rId7"/>
    <sheet name="기타작업-2" sheetId="7" r:id="rId8"/>
    <sheet name="기타작업-3" sheetId="8" r:id="rId9"/>
  </sheets>
  <functionGroups builtInGroupCount="19"/>
  <definedNames>
    <definedName name="_xlnm._FilterDatabase" localSheetId="2" hidden="1">계산작업!$A$2:$J$29</definedName>
    <definedName name="_xlnm._FilterDatabase" localSheetId="0" hidden="1">'기본작업-1'!$A$2:$J$29</definedName>
    <definedName name="_xlnm.Criteria" localSheetId="2">계산작업!#REF!</definedName>
    <definedName name="_xlnm.Criteria" localSheetId="0">'기본작업-1'!$A$31:$A$32</definedName>
    <definedName name="ExternalData_1" localSheetId="3" hidden="1">명품마트!$A$1:$D$15</definedName>
    <definedName name="_xlnm.Extract" localSheetId="2">계산작업!#REF!</definedName>
    <definedName name="_xlnm.Extract" localSheetId="0">'기본작업-1'!$A$34:$G$34</definedName>
  </definedNames>
  <calcPr calcId="191029"/>
  <pivotCaches>
    <pivotCache cacheId="0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2" i="1" l="1"/>
  <c r="I13" i="3" a="1"/>
  <c r="I17" i="3" a="1"/>
  <c r="I11" i="3" a="1"/>
  <c r="I3" i="3" a="1"/>
  <c r="I21" i="3" a="1"/>
  <c r="I25" i="3" a="1"/>
  <c r="I15" i="3" a="1"/>
  <c r="I29" i="3" a="1"/>
  <c r="I10" i="3" a="1"/>
  <c r="I19" i="3" a="1"/>
  <c r="I22" i="3" a="1"/>
  <c r="I20" i="3" a="1"/>
  <c r="I12" i="3" a="1"/>
  <c r="I7" i="3" a="1"/>
  <c r="I6" i="3" a="1"/>
  <c r="I18" i="3" a="1"/>
  <c r="I23" i="3" a="1"/>
  <c r="I4" i="3" a="1"/>
  <c r="I8" i="3" a="1"/>
  <c r="I9" i="3" a="1"/>
  <c r="I24" i="3" a="1"/>
  <c r="I14" i="3" a="1"/>
  <c r="I26" i="3" a="1"/>
  <c r="I27" i="3" a="1"/>
  <c r="I16" i="3" a="1"/>
  <c r="I28" i="3" a="1"/>
  <c r="I5" i="3" a="1"/>
  <c r="I24" i="3" l="1"/>
  <c r="I12" i="3"/>
  <c r="I4" i="3"/>
  <c r="I27" i="3"/>
  <c r="I23" i="3"/>
  <c r="I19" i="3"/>
  <c r="I15" i="3"/>
  <c r="I11" i="3"/>
  <c r="I7" i="3"/>
  <c r="I28" i="3"/>
  <c r="I16" i="3"/>
  <c r="I26" i="3"/>
  <c r="I18" i="3"/>
  <c r="I10" i="3"/>
  <c r="I25" i="3"/>
  <c r="I17" i="3"/>
  <c r="I5" i="3"/>
  <c r="I20" i="3"/>
  <c r="I22" i="3"/>
  <c r="I14" i="3"/>
  <c r="I6" i="3"/>
  <c r="I29" i="3"/>
  <c r="I21" i="3"/>
  <c r="I13" i="3"/>
  <c r="I9" i="3"/>
  <c r="I8" i="3"/>
  <c r="I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9DD2F66-3C87-4865-9D76-52002DA20E94}" name="MS Access Database_Query" type="1" refreshedVersion="7" background="1" saveData="1">
    <dbPr connection="DSN=MS Access Database;DBQ=D:\11 메일링서비스\컴활1급실기-메일링\2024년 상시04\제주농원.accdb;DefaultDir=D:\11 메일링서비스\컴활1급실기-메일링\2024년 상시04;DriverId=25;FIL=MS Access;MaxBufferSize=2048;PageTimeout=5;" command="SELECT 구매후기.상품명, 구매후기.상품상태, 구매후기.포인트, 구매후기.마트_x000d__x000a_FROM 구매후기 구매후기"/>
  </connection>
  <connection id="2" xr16:uid="{56755D90-3F1F-4FFF-AC04-7A7A651A98C8}" keepAlive="1" name="쿼리 - 구매후기" description="통합 문서의 '구매후기' 쿼리에 대한 연결입니다." type="5" refreshedVersion="0" background="1">
    <dbPr connection="Provider=Microsoft.Mashup.OleDb.1;Data Source=$Workbook$;Location=구매후기;Extended Properties=&quot;&quot;" command="SELECT * FROM [구매후기]"/>
  </connection>
  <connection id="3" xr16:uid="{78B878F4-AEC6-4934-98B0-6EE118520472}" keepAlive="1" name="쿼리 - 구매후기 (2)" description="통합 문서의 '구매후기 (2)' 쿼리에 대한 연결입니다." type="5" refreshedVersion="8" background="1" saveData="1">
    <dbPr connection="Provider=Microsoft.Mashup.OleDb.1;Data Source=$Workbook$;Location=&quot;구매후기 (2)&quot;;Extended Properties=&quot;&quot;" command="SELECT * FROM [구매후기 (2)]"/>
  </connection>
  <connection id="4" xr16:uid="{738DF5C1-E56D-4036-B699-9B9619E8E09F}" keepAlive="1" name="쿼리 - 구매후기 (3)" description="통합 문서의 '구매후기 (3)' 쿼리에 대한 연결입니다." type="5" refreshedVersion="8" background="1" saveData="1">
    <dbPr connection="Provider=Microsoft.Mashup.OleDb.1;Data Source=$Workbook$;Location=&quot;구매후기 (3)&quot;;Extended Properties=&quot;&quot;" command="SELECT * FROM [구매후기 (3)]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<sst xmlns="http://schemas.openxmlformats.org/spreadsheetml/2006/main" count="679" uniqueCount="179">
  <si>
    <t>[표1]</t>
    <phoneticPr fontId="2" type="noConversion"/>
  </si>
  <si>
    <t>[표3]</t>
    <phoneticPr fontId="2" type="noConversion"/>
  </si>
  <si>
    <t>[표4]</t>
    <phoneticPr fontId="2" type="noConversion"/>
  </si>
  <si>
    <t>리뷰번호</t>
    <phoneticPr fontId="2" type="noConversion"/>
  </si>
  <si>
    <t>상품코드</t>
    <phoneticPr fontId="2" type="noConversion"/>
  </si>
  <si>
    <t>상품명</t>
    <phoneticPr fontId="2" type="noConversion"/>
  </si>
  <si>
    <t>상품상태</t>
    <phoneticPr fontId="2" type="noConversion"/>
  </si>
  <si>
    <t>맛</t>
    <phoneticPr fontId="2" type="noConversion"/>
  </si>
  <si>
    <t>포장상태</t>
    <phoneticPr fontId="2" type="noConversion"/>
  </si>
  <si>
    <t>평점</t>
    <phoneticPr fontId="2" type="noConversion"/>
  </si>
  <si>
    <t>사진</t>
    <phoneticPr fontId="2" type="noConversion"/>
  </si>
  <si>
    <t>포인트</t>
    <phoneticPr fontId="2" type="noConversion"/>
  </si>
  <si>
    <t>마트</t>
    <phoneticPr fontId="2" type="noConversion"/>
  </si>
  <si>
    <t>과일코드</t>
    <phoneticPr fontId="2" type="noConversion"/>
  </si>
  <si>
    <t>S</t>
    <phoneticPr fontId="2" type="noConversion"/>
  </si>
  <si>
    <t>M</t>
    <phoneticPr fontId="2" type="noConversion"/>
  </si>
  <si>
    <t>L</t>
    <phoneticPr fontId="2" type="noConversion"/>
  </si>
  <si>
    <t>M001</t>
    <phoneticPr fontId="2" type="noConversion"/>
  </si>
  <si>
    <t>CM</t>
    <phoneticPr fontId="2" type="noConversion"/>
  </si>
  <si>
    <t>유</t>
    <phoneticPr fontId="2" type="noConversion"/>
  </si>
  <si>
    <t>상공마트</t>
    <phoneticPr fontId="2" type="noConversion"/>
  </si>
  <si>
    <t>C</t>
    <phoneticPr fontId="2" type="noConversion"/>
  </si>
  <si>
    <t>천애향소과</t>
    <phoneticPr fontId="2" type="noConversion"/>
  </si>
  <si>
    <t>천애향중과</t>
    <phoneticPr fontId="2" type="noConversion"/>
  </si>
  <si>
    <t>천애향대과</t>
    <phoneticPr fontId="2" type="noConversion"/>
  </si>
  <si>
    <t>M002</t>
  </si>
  <si>
    <t>RL</t>
    <phoneticPr fontId="2" type="noConversion"/>
  </si>
  <si>
    <t>무</t>
    <phoneticPr fontId="2" type="noConversion"/>
  </si>
  <si>
    <t>명품마트</t>
    <phoneticPr fontId="2" type="noConversion"/>
  </si>
  <si>
    <t>K</t>
    <phoneticPr fontId="2" type="noConversion"/>
  </si>
  <si>
    <t>감귤소과</t>
    <phoneticPr fontId="2" type="noConversion"/>
  </si>
  <si>
    <t>감귤중과</t>
    <phoneticPr fontId="2" type="noConversion"/>
  </si>
  <si>
    <t>감귤대과</t>
    <phoneticPr fontId="2" type="noConversion"/>
  </si>
  <si>
    <t>M003</t>
  </si>
  <si>
    <t>RM</t>
    <phoneticPr fontId="2" type="noConversion"/>
  </si>
  <si>
    <t>R</t>
    <phoneticPr fontId="2" type="noConversion"/>
  </si>
  <si>
    <t>레드향소과</t>
    <phoneticPr fontId="2" type="noConversion"/>
  </si>
  <si>
    <t>레드향중과</t>
    <phoneticPr fontId="2" type="noConversion"/>
  </si>
  <si>
    <t>레드향대과</t>
    <phoneticPr fontId="2" type="noConversion"/>
  </si>
  <si>
    <t>M004</t>
  </si>
  <si>
    <t>KS</t>
    <phoneticPr fontId="2" type="noConversion"/>
  </si>
  <si>
    <t>상공마트 시청점</t>
    <phoneticPr fontId="2" type="noConversion"/>
  </si>
  <si>
    <t>M005</t>
  </si>
  <si>
    <t>CS</t>
    <phoneticPr fontId="2" type="noConversion"/>
  </si>
  <si>
    <t>M006</t>
  </si>
  <si>
    <t>M007</t>
  </si>
  <si>
    <t>M008</t>
  </si>
  <si>
    <t>M009</t>
  </si>
  <si>
    <t>CL</t>
    <phoneticPr fontId="2" type="noConversion"/>
  </si>
  <si>
    <t>M010</t>
  </si>
  <si>
    <t>M011</t>
  </si>
  <si>
    <t>M012</t>
  </si>
  <si>
    <t>RS</t>
    <phoneticPr fontId="2" type="noConversion"/>
  </si>
  <si>
    <t>M013</t>
  </si>
  <si>
    <t>KM</t>
    <phoneticPr fontId="2" type="noConversion"/>
  </si>
  <si>
    <t>상공</t>
    <phoneticPr fontId="2" type="noConversion"/>
  </si>
  <si>
    <t>명품</t>
    <phoneticPr fontId="2" type="noConversion"/>
  </si>
  <si>
    <t>M014</t>
  </si>
  <si>
    <t>M015</t>
  </si>
  <si>
    <t>M016</t>
  </si>
  <si>
    <t>M017</t>
  </si>
  <si>
    <t>M018</t>
  </si>
  <si>
    <t>M019</t>
  </si>
  <si>
    <t>M020</t>
  </si>
  <si>
    <t>M021</t>
  </si>
  <si>
    <t>KL</t>
    <phoneticPr fontId="2" type="noConversion"/>
  </si>
  <si>
    <t>M022</t>
  </si>
  <si>
    <t>M023</t>
  </si>
  <si>
    <t>M024</t>
  </si>
  <si>
    <t>M025</t>
  </si>
  <si>
    <t>M026</t>
  </si>
  <si>
    <t>M027</t>
  </si>
  <si>
    <t>상공마트 종로점</t>
    <phoneticPr fontId="2" type="noConversion"/>
  </si>
  <si>
    <t>명품마트 구로점</t>
    <phoneticPr fontId="2" type="noConversion"/>
  </si>
  <si>
    <t>명품마트 합정점</t>
    <phoneticPr fontId="2" type="noConversion"/>
  </si>
  <si>
    <t>[표2]</t>
    <phoneticPr fontId="2" type="noConversion"/>
  </si>
  <si>
    <t>감귤소과</t>
  </si>
  <si>
    <t>★★☆☆☆</t>
  </si>
  <si>
    <t>레드향소과</t>
  </si>
  <si>
    <t>★★★☆☆</t>
  </si>
  <si>
    <t>★★★★☆</t>
  </si>
  <si>
    <t>천애향소과</t>
  </si>
  <si>
    <t>천애향중과</t>
  </si>
  <si>
    <t>레드향대과</t>
  </si>
  <si>
    <t>★☆☆☆☆</t>
  </si>
  <si>
    <t>천애향대과</t>
  </si>
  <si>
    <t>레드향중과</t>
  </si>
  <si>
    <t>★★★★★</t>
  </si>
  <si>
    <t>감귤중과</t>
  </si>
  <si>
    <t>감귤대과</t>
  </si>
  <si>
    <t>구매일</t>
    <phoneticPr fontId="2" type="noConversion"/>
  </si>
  <si>
    <t>구분코드</t>
    <phoneticPr fontId="2" type="noConversion"/>
  </si>
  <si>
    <t>부서명</t>
    <phoneticPr fontId="2" type="noConversion"/>
  </si>
  <si>
    <t>비품명</t>
    <phoneticPr fontId="2" type="noConversion"/>
  </si>
  <si>
    <t>취득원가</t>
    <phoneticPr fontId="2" type="noConversion"/>
  </si>
  <si>
    <t>내용연수</t>
    <phoneticPr fontId="2" type="noConversion"/>
  </si>
  <si>
    <t>잔존가치</t>
    <phoneticPr fontId="2" type="noConversion"/>
  </si>
  <si>
    <t>감가상각비</t>
    <phoneticPr fontId="2" type="noConversion"/>
  </si>
  <si>
    <t>A6762N</t>
  </si>
  <si>
    <t>기획부</t>
  </si>
  <si>
    <t>냉온풍기</t>
    <phoneticPr fontId="2" type="noConversion"/>
  </si>
  <si>
    <t>D5381K</t>
  </si>
  <si>
    <t>홍보부</t>
  </si>
  <si>
    <t>D7050C</t>
  </si>
  <si>
    <t>복합기</t>
    <phoneticPr fontId="2" type="noConversion"/>
  </si>
  <si>
    <t>E9323K</t>
  </si>
  <si>
    <t>총무부</t>
  </si>
  <si>
    <t>A9786C</t>
  </si>
  <si>
    <t>B2452C</t>
  </si>
  <si>
    <t>영업부</t>
  </si>
  <si>
    <t>A4463N</t>
  </si>
  <si>
    <t>선풍기</t>
    <phoneticPr fontId="2" type="noConversion"/>
  </si>
  <si>
    <t>E8955K</t>
  </si>
  <si>
    <t>E3847K</t>
  </si>
  <si>
    <t>쇼파</t>
    <phoneticPr fontId="2" type="noConversion"/>
  </si>
  <si>
    <t>B9885K</t>
  </si>
  <si>
    <t>D2741N</t>
  </si>
  <si>
    <t>A8923K</t>
  </si>
  <si>
    <t>C2471K</t>
  </si>
  <si>
    <t>D1809K</t>
  </si>
  <si>
    <t>B7228C</t>
  </si>
  <si>
    <t>스캐너</t>
    <phoneticPr fontId="2" type="noConversion"/>
  </si>
  <si>
    <t>C9759N</t>
  </si>
  <si>
    <t>에어컨</t>
    <phoneticPr fontId="2" type="noConversion"/>
  </si>
  <si>
    <t>B5658N</t>
  </si>
  <si>
    <t>A5413C</t>
  </si>
  <si>
    <t>C0722K</t>
  </si>
  <si>
    <t>E3508K</t>
  </si>
  <si>
    <t>의자</t>
    <phoneticPr fontId="2" type="noConversion"/>
  </si>
  <si>
    <t>D2211C</t>
  </si>
  <si>
    <t>B1895N</t>
  </si>
  <si>
    <t>D7076C</t>
  </si>
  <si>
    <t>E3624C</t>
  </si>
  <si>
    <t>E2453N</t>
  </si>
  <si>
    <t>전기히터</t>
    <phoneticPr fontId="2" type="noConversion"/>
  </si>
  <si>
    <t>C2458N</t>
  </si>
  <si>
    <t>B5695K</t>
  </si>
  <si>
    <t>E4556N</t>
  </si>
  <si>
    <t>B6613N</t>
  </si>
  <si>
    <t>D2651K</t>
  </si>
  <si>
    <t>책상</t>
    <phoneticPr fontId="2" type="noConversion"/>
  </si>
  <si>
    <t>D3061K</t>
  </si>
  <si>
    <t>B7582K</t>
  </si>
  <si>
    <t>B1084C</t>
  </si>
  <si>
    <t>컴퓨터</t>
    <phoneticPr fontId="2" type="noConversion"/>
  </si>
  <si>
    <t>A2837C</t>
  </si>
  <si>
    <t>D2590K</t>
  </si>
  <si>
    <t>E6700C</t>
  </si>
  <si>
    <t>D1560N</t>
  </si>
  <si>
    <t>C9545N</t>
  </si>
  <si>
    <t>테이블</t>
    <phoneticPr fontId="2" type="noConversion"/>
  </si>
  <si>
    <t>A8064C</t>
  </si>
  <si>
    <t>프린터</t>
    <phoneticPr fontId="2" type="noConversion"/>
  </si>
  <si>
    <t>C9625C</t>
  </si>
  <si>
    <t>C9805N</t>
  </si>
  <si>
    <t>[표1] 천애향 평점</t>
    <phoneticPr fontId="2" type="noConversion"/>
  </si>
  <si>
    <t>천애향</t>
    <phoneticPr fontId="2" type="noConversion"/>
  </si>
  <si>
    <t>감귤</t>
    <phoneticPr fontId="2" type="noConversion"/>
  </si>
  <si>
    <t>한라봉</t>
  </si>
  <si>
    <t>한라봉</t>
    <phoneticPr fontId="2" type="noConversion"/>
  </si>
  <si>
    <t>오렌지</t>
    <phoneticPr fontId="2" type="noConversion"/>
  </si>
  <si>
    <t xml:space="preserve">[표1] </t>
    <phoneticPr fontId="2" type="noConversion"/>
  </si>
  <si>
    <t>구매자명</t>
    <phoneticPr fontId="2" type="noConversion"/>
  </si>
  <si>
    <t>홍길동</t>
  </si>
  <si>
    <t>좋음</t>
  </si>
  <si>
    <t>오류</t>
    <phoneticPr fontId="2" type="noConversion"/>
  </si>
  <si>
    <t>빈도수</t>
    <phoneticPr fontId="2" type="noConversion"/>
  </si>
  <si>
    <t>상품명</t>
  </si>
  <si>
    <t>상품상태</t>
  </si>
  <si>
    <t>포인트</t>
  </si>
  <si>
    <t>마트</t>
  </si>
  <si>
    <t>상공마트</t>
  </si>
  <si>
    <t>명품마트</t>
  </si>
  <si>
    <t>총합계</t>
  </si>
  <si>
    <t>합계 : 상품상태</t>
  </si>
  <si>
    <t>합계 : 포인트</t>
  </si>
  <si>
    <t>명품마트 요약</t>
  </si>
  <si>
    <t>상공마트 요약</t>
  </si>
  <si>
    <t>조건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</si>
</sst>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#,##0_ "/>
    <numFmt numFmtId="177" formatCode="General&quot;초과&quot;"/>
    <numFmt numFmtId="178" formatCode="General&quot;이하&quot;"/>
    <numFmt numFmtId="179" formatCode="[=1]&quot;유&quot;;;&quot;무&quot;;[Red]&quot;※&quot;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6464C8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theme="5"/>
      </patternFill>
    </fill>
    <fill>
      <patternFill patternType="solid">
        <fgColor theme="5" tint="0.79998168889431442"/>
        <bgColor theme="5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176" fontId="0" fillId="0" borderId="1" xfId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0" fillId="0" borderId="1" xfId="1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14" fontId="0" fillId="4" borderId="2" xfId="0" applyNumberForma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41" fontId="0" fillId="4" borderId="2" xfId="1" applyFont="1" applyFill="1" applyBorder="1" applyAlignment="1">
      <alignment horizontal="center" vertical="center"/>
    </xf>
    <xf numFmtId="41" fontId="0" fillId="4" borderId="3" xfId="1" applyFont="1" applyFill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1" fontId="0" fillId="0" borderId="2" xfId="1" applyFont="1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14" fontId="0" fillId="4" borderId="4" xfId="0" applyNumberForma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41" fontId="0" fillId="4" borderId="4" xfId="1" applyFont="1" applyFill="1" applyBorder="1" applyAlignment="1">
      <alignment horizontal="center" vertical="center"/>
    </xf>
    <xf numFmtId="41" fontId="0" fillId="4" borderId="1" xfId="1" applyFont="1" applyFill="1" applyBorder="1" applyAlignment="1">
      <alignment horizontal="center" vertical="center"/>
    </xf>
    <xf numFmtId="176" fontId="0" fillId="0" borderId="1" xfId="1" applyNumberFormat="1" applyFont="1" applyFill="1" applyBorder="1" applyAlignment="1">
      <alignment vertical="center"/>
    </xf>
    <xf numFmtId="0" fontId="5" fillId="0" borderId="0" xfId="0" applyFont="1">
      <alignment vertical="center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179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NumberFormat="1">
      <alignment vertical="center"/>
    </xf>
  </cellXfs>
  <cellStyles count="2">
    <cellStyle name="쉼표 [0]" xfId="1" builtinId="6"/>
    <cellStyle name="표준" xfId="0" builtinId="0"/>
  </cellStyles>
  <dxfs count="4">
    <dxf>
      <numFmt numFmtId="0" formatCode="General"/>
    </dxf>
    <dxf>
      <numFmt numFmtId="0" formatCode="General"/>
    </dxf>
    <dxf>
      <font>
        <b val="0"/>
        <i/>
        <color rgb="FFFF0000"/>
      </font>
    </dxf>
    <dxf>
      <font>
        <b val="0"/>
        <i/>
        <color rgb="FFFF0000"/>
      </font>
    </dxf>
  </dxfs>
  <tableStyles count="0" defaultTableStyle="TableStyleMedium2" defaultPivotStyle="PivotStyleLight16"/>
  <colors>
    <mruColors>
      <color rgb="FFFF00FF"/>
      <color rgb="FF99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천애향 평점</a:t>
            </a:r>
            <a:endParaRPr lang="en-US" altLang="ko-K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 alt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'기타작업-2'!$C$2</c:f>
              <c:strCache>
                <c:ptCount val="1"/>
                <c:pt idx="0">
                  <c:v>상품상태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'기타작업-2'!$A$3:$A$11</c:f>
              <c:strCache>
                <c:ptCount val="9"/>
                <c:pt idx="0">
                  <c:v>M001</c:v>
                </c:pt>
                <c:pt idx="1">
                  <c:v>M004</c:v>
                </c:pt>
                <c:pt idx="2">
                  <c:v>M007</c:v>
                </c:pt>
                <c:pt idx="3">
                  <c:v>M008</c:v>
                </c:pt>
                <c:pt idx="4">
                  <c:v>M012</c:v>
                </c:pt>
                <c:pt idx="5">
                  <c:v>M013</c:v>
                </c:pt>
                <c:pt idx="6">
                  <c:v>M017</c:v>
                </c:pt>
                <c:pt idx="7">
                  <c:v>M021</c:v>
                </c:pt>
                <c:pt idx="8">
                  <c:v>M023</c:v>
                </c:pt>
              </c:strCache>
            </c:strRef>
          </c:cat>
          <c:val>
            <c:numRef>
              <c:f>'기타작업-2'!$C$3:$C$11</c:f>
              <c:numCache>
                <c:formatCode>General</c:formatCode>
                <c:ptCount val="9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4</c:v>
                </c:pt>
                <c:pt idx="4">
                  <c:v>5</c:v>
                </c:pt>
                <c:pt idx="5">
                  <c:v>2</c:v>
                </c:pt>
                <c:pt idx="6">
                  <c:v>3</c:v>
                </c:pt>
                <c:pt idx="7">
                  <c:v>1</c:v>
                </c:pt>
                <c:pt idx="8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9D-4797-97CC-DE54B6F05A0D}"/>
            </c:ext>
          </c:extLst>
        </c:ser>
        <c:ser>
          <c:idx val="1"/>
          <c:order val="1"/>
          <c:tx>
            <c:strRef>
              <c:f>'기타작업-2'!$E$2</c:f>
              <c:strCache>
                <c:ptCount val="1"/>
                <c:pt idx="0">
                  <c:v>포장상태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'기타작업-2'!$A$3:$A$11</c:f>
              <c:strCache>
                <c:ptCount val="9"/>
                <c:pt idx="0">
                  <c:v>M001</c:v>
                </c:pt>
                <c:pt idx="1">
                  <c:v>M004</c:v>
                </c:pt>
                <c:pt idx="2">
                  <c:v>M007</c:v>
                </c:pt>
                <c:pt idx="3">
                  <c:v>M008</c:v>
                </c:pt>
                <c:pt idx="4">
                  <c:v>M012</c:v>
                </c:pt>
                <c:pt idx="5">
                  <c:v>M013</c:v>
                </c:pt>
                <c:pt idx="6">
                  <c:v>M017</c:v>
                </c:pt>
                <c:pt idx="7">
                  <c:v>M021</c:v>
                </c:pt>
                <c:pt idx="8">
                  <c:v>M023</c:v>
                </c:pt>
              </c:strCache>
            </c:strRef>
          </c:cat>
          <c:val>
            <c:numRef>
              <c:f>'기타작업-2'!$E$3:$E$11</c:f>
              <c:numCache>
                <c:formatCode>General</c:formatCode>
                <c:ptCount val="9"/>
                <c:pt idx="0">
                  <c:v>3</c:v>
                </c:pt>
                <c:pt idx="1">
                  <c:v>1</c:v>
                </c:pt>
                <c:pt idx="2">
                  <c:v>5</c:v>
                </c:pt>
                <c:pt idx="3">
                  <c:v>3</c:v>
                </c:pt>
                <c:pt idx="4">
                  <c:v>5</c:v>
                </c:pt>
                <c:pt idx="5">
                  <c:v>2</c:v>
                </c:pt>
                <c:pt idx="6">
                  <c:v>5</c:v>
                </c:pt>
                <c:pt idx="7">
                  <c:v>4</c:v>
                </c:pt>
                <c:pt idx="8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B5-4F8C-A045-8D663AC5A9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8461840"/>
        <c:axId val="848446448"/>
      </c:lineChart>
      <c:catAx>
        <c:axId val="848461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8446448"/>
        <c:crosses val="autoZero"/>
        <c:auto val="1"/>
        <c:lblAlgn val="ctr"/>
        <c:lblOffset val="100"/>
        <c:noMultiLvlLbl val="0"/>
      </c:catAx>
      <c:valAx>
        <c:axId val="848446448"/>
        <c:scaling>
          <c:orientation val="minMax"/>
          <c:max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평점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8461840"/>
        <c:crosses val="autoZero"/>
        <c:crossBetween val="between"/>
        <c:majorUnit val="1"/>
      </c:valAx>
      <c:spPr>
        <a:noFill/>
        <a:ln>
          <a:solidFill>
            <a:schemeClr val="bg1">
              <a:lumMod val="85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bg1">
          <a:lumMod val="7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200024</xdr:colOff>
      <xdr:row>1</xdr:row>
      <xdr:rowOff>142875</xdr:rowOff>
    </xdr:from>
    <xdr:to>
      <xdr:col>7</xdr:col>
      <xdr:colOff>781050</xdr:colOff>
      <xdr:row>8</xdr:row>
      <xdr:rowOff>60553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24374" y="352425"/>
          <a:ext cx="1409701" cy="13845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213360</xdr:rowOff>
    </xdr:from>
    <xdr:to>
      <xdr:col>8</xdr:col>
      <xdr:colOff>15240</xdr:colOff>
      <xdr:row>2</xdr:row>
      <xdr:rowOff>160020</xdr:rowOff>
    </xdr:to>
    <xdr:sp macro="[0]!서식적용" textlink="">
      <xdr:nvSpPr>
        <xdr:cNvPr id="2" name="말풍선: 사각형 1">
          <a:extLst>
            <a:ext uri="{FF2B5EF4-FFF2-40B4-BE49-F238E27FC236}">
              <a16:creationId xmlns:a16="http://schemas.microsoft.com/office/drawing/2014/main" id="{64C80A96-38F1-FC55-0690-226D909A0857}"/>
            </a:ext>
          </a:extLst>
        </xdr:cNvPr>
        <xdr:cNvSpPr/>
      </xdr:nvSpPr>
      <xdr:spPr>
        <a:xfrm>
          <a:off x="4358640" y="213360"/>
          <a:ext cx="815340" cy="388620"/>
        </a:xfrm>
        <a:prstGeom prst="wedgeRectCallou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6</xdr:col>
      <xdr:colOff>228600</xdr:colOff>
      <xdr:row>3</xdr:row>
      <xdr:rowOff>213360</xdr:rowOff>
    </xdr:from>
    <xdr:to>
      <xdr:col>8</xdr:col>
      <xdr:colOff>0</xdr:colOff>
      <xdr:row>5</xdr:row>
      <xdr:rowOff>167640</xdr:rowOff>
    </xdr:to>
    <xdr:sp macro="[0]!서식해제" textlink="">
      <xdr:nvSpPr>
        <xdr:cNvPr id="3" name="말풍선: 사각형 2">
          <a:extLst>
            <a:ext uri="{FF2B5EF4-FFF2-40B4-BE49-F238E27FC236}">
              <a16:creationId xmlns:a16="http://schemas.microsoft.com/office/drawing/2014/main" id="{4B292D37-BA72-766E-E6F9-617F2AE590C5}"/>
            </a:ext>
          </a:extLst>
        </xdr:cNvPr>
        <xdr:cNvSpPr/>
      </xdr:nvSpPr>
      <xdr:spPr>
        <a:xfrm>
          <a:off x="4351020" y="876300"/>
          <a:ext cx="807720" cy="396240"/>
        </a:xfrm>
        <a:prstGeom prst="wedgeRectCallou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8</xdr:col>
      <xdr:colOff>0</xdr:colOff>
      <xdr:row>27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571500</xdr:colOff>
          <xdr:row>0</xdr:row>
          <xdr:rowOff>38100</xdr:rowOff>
        </xdr:from>
        <xdr:to>
          <xdr:col>6</xdr:col>
          <xdr:colOff>22860</xdr:colOff>
          <xdr:row>1</xdr:row>
          <xdr:rowOff>121920</xdr:rowOff>
        </xdr:to>
        <xdr:sp macro="" textlink="">
          <xdr:nvSpPr>
            <xdr:cNvPr id="8193" name="cmd구매후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8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ahun Kang" refreshedDate="46069.906165046297" createdVersion="8" refreshedVersion="8" minRefreshableVersion="3" recordCount="27" xr:uid="{89B7B33B-5E15-4C3B-BD1E-953FF410F034}">
  <cacheSource type="worksheet">
    <worksheetSource name="구매후기"/>
  </cacheSource>
  <cacheFields count="4">
    <cacheField name="상품명" numFmtId="0">
      <sharedItems count="9">
        <s v="천애향중과"/>
        <s v="레드향대과"/>
        <s v="감귤소과"/>
        <s v="천애향소과"/>
        <s v="천애향대과"/>
        <s v="레드향중과"/>
        <s v="감귤중과"/>
        <s v="감귤대과"/>
        <s v="레드향소과"/>
      </sharedItems>
    </cacheField>
    <cacheField name="상품상태" numFmtId="0">
      <sharedItems containsSemiMixedTypes="0" containsString="0" containsNumber="1" containsInteger="1" minValue="1" maxValue="5"/>
    </cacheField>
    <cacheField name="포인트" numFmtId="0">
      <sharedItems containsSemiMixedTypes="0" containsString="0" containsNumber="1" containsInteger="1" minValue="0" maxValue="1000"/>
    </cacheField>
    <cacheField name="마트" numFmtId="0">
      <sharedItems count="2">
        <s v="상공마트"/>
        <s v="명품마트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">
  <r>
    <x v="0"/>
    <n v="3"/>
    <n v="800"/>
    <x v="0"/>
  </r>
  <r>
    <x v="1"/>
    <n v="5"/>
    <n v="600"/>
    <x v="1"/>
  </r>
  <r>
    <x v="2"/>
    <n v="3"/>
    <n v="300"/>
    <x v="0"/>
  </r>
  <r>
    <x v="3"/>
    <n v="2"/>
    <n v="300"/>
    <x v="0"/>
  </r>
  <r>
    <x v="1"/>
    <n v="1"/>
    <n v="600"/>
    <x v="1"/>
  </r>
  <r>
    <x v="2"/>
    <n v="4"/>
    <n v="600"/>
    <x v="0"/>
  </r>
  <r>
    <x v="3"/>
    <n v="2"/>
    <n v="800"/>
    <x v="1"/>
  </r>
  <r>
    <x v="4"/>
    <n v="4"/>
    <n v="600"/>
    <x v="1"/>
  </r>
  <r>
    <x v="5"/>
    <n v="5"/>
    <n v="600"/>
    <x v="1"/>
  </r>
  <r>
    <x v="1"/>
    <n v="2"/>
    <n v="600"/>
    <x v="0"/>
  </r>
  <r>
    <x v="2"/>
    <n v="1"/>
    <n v="800"/>
    <x v="0"/>
  </r>
  <r>
    <x v="3"/>
    <n v="5"/>
    <n v="1000"/>
    <x v="1"/>
  </r>
  <r>
    <x v="4"/>
    <n v="2"/>
    <n v="300"/>
    <x v="0"/>
  </r>
  <r>
    <x v="6"/>
    <n v="4"/>
    <n v="300"/>
    <x v="1"/>
  </r>
  <r>
    <x v="7"/>
    <n v="3"/>
    <n v="0"/>
    <x v="1"/>
  </r>
  <r>
    <x v="8"/>
    <n v="2"/>
    <n v="600"/>
    <x v="0"/>
  </r>
  <r>
    <x v="4"/>
    <n v="3"/>
    <n v="1000"/>
    <x v="0"/>
  </r>
  <r>
    <x v="6"/>
    <n v="1"/>
    <n v="300"/>
    <x v="1"/>
  </r>
  <r>
    <x v="7"/>
    <n v="4"/>
    <n v="800"/>
    <x v="0"/>
  </r>
  <r>
    <x v="8"/>
    <n v="3"/>
    <n v="600"/>
    <x v="1"/>
  </r>
  <r>
    <x v="4"/>
    <n v="1"/>
    <n v="800"/>
    <x v="1"/>
  </r>
  <r>
    <x v="2"/>
    <n v="5"/>
    <n v="600"/>
    <x v="0"/>
  </r>
  <r>
    <x v="3"/>
    <n v="3"/>
    <n v="800"/>
    <x v="0"/>
  </r>
  <r>
    <x v="4"/>
    <n v="4"/>
    <n v="300"/>
    <x v="1"/>
  </r>
  <r>
    <x v="3"/>
    <n v="4"/>
    <n v="800"/>
    <x v="0"/>
  </r>
  <r>
    <x v="4"/>
    <n v="3"/>
    <n v="300"/>
    <x v="1"/>
  </r>
  <r>
    <x v="6"/>
    <n v="5"/>
    <n v="800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06B64AB-451A-415C-8A29-9CFEC827E774}" name="피벗 테이블1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>
  <location ref="A2:D17" firstHeaderRow="0" firstDataRow="1" firstDataCol="2"/>
  <pivotFields count="4">
    <pivotField axis="axisRow" compact="0" subtotalTop="0" showAll="0" measureFilter="1">
      <items count="10">
        <item x="7"/>
        <item x="2"/>
        <item x="6"/>
        <item x="1"/>
        <item x="8"/>
        <item x="5"/>
        <item x="4"/>
        <item x="3"/>
        <item x="0"/>
        <item t="default"/>
      </items>
    </pivotField>
    <pivotField dataField="1" compact="0" subtotalTop="0" showAll="0"/>
    <pivotField dataField="1" compact="0" subtotalTop="0" showAll="0"/>
    <pivotField axis="axisRow" compact="0" subtotalTop="0" showAll="0">
      <items count="3">
        <item x="1"/>
        <item x="0"/>
        <item t="default"/>
      </items>
    </pivotField>
  </pivotFields>
  <rowFields count="2">
    <field x="3"/>
    <field x="0"/>
  </rowFields>
  <rowItems count="15">
    <i>
      <x/>
    </i>
    <i r="1">
      <x v="2"/>
    </i>
    <i r="1">
      <x v="3"/>
    </i>
    <i r="1">
      <x v="5"/>
    </i>
    <i r="1">
      <x v="6"/>
    </i>
    <i r="1">
      <x v="7"/>
    </i>
    <i t="default">
      <x/>
    </i>
    <i>
      <x v="1"/>
    </i>
    <i r="1">
      <x/>
    </i>
    <i r="1">
      <x v="1"/>
    </i>
    <i r="1">
      <x v="6"/>
    </i>
    <i r="1">
      <x v="7"/>
    </i>
    <i r="1">
      <x v="8"/>
    </i>
    <i t="default"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합계 : 상품상태" fld="1" baseField="0" baseItem="0"/>
    <dataField name="합계 : 포인트" fld="2" baseField="0" baseItem="0" numFmtId="176"/>
  </dataFields>
  <pivotTableStyleInfo name="PivotStyleLight16" showRowHeaders="1" showColHeaders="1" showRowStripes="0" showColStripes="0" showLastColumn="1"/>
  <filters count="1">
    <filter fld="0" type="count" evalOrder="-1" id="1" iMeasureFld="0">
      <autoFilter ref="A1">
        <filterColumn colId="0">
          <top10 val="5" filterVal="5"/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4" xr16:uid="{B9D381BD-2E77-4B7A-BF4D-28D4C0EC10B7}" autoFormatId="16" applyNumberFormats="0" applyBorderFormats="0" applyFontFormats="0" applyPatternFormats="0" applyAlignmentFormats="0" applyWidthHeightFormats="0">
  <queryTableRefresh nextId="5">
    <queryTableFields count="4">
      <queryTableField id="1" name="상품명" tableColumnId="1"/>
      <queryTableField id="2" name="상품상태" tableColumnId="2"/>
      <queryTableField id="3" name="포인트" tableColumnId="3"/>
      <queryTableField id="4" name="마트" tableColumnId="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B8F6381-7087-4E40-9C28-7570698372F9}" name="구매후기__3" displayName="구매후기__3" ref="A1:D15" tableType="queryTable" totalsRowShown="0">
  <autoFilter ref="A1:D15" xr:uid="{DB8F6381-7087-4E40-9C28-7570698372F9}"/>
  <tableColumns count="4">
    <tableColumn id="1" xr3:uid="{FE7EBC32-FA0E-4DF5-B9C7-B2A973150208}" uniqueName="1" name="상품명" queryTableFieldId="1" dataDxfId="1"/>
    <tableColumn id="2" xr3:uid="{3785FB7C-877D-43D4-A538-E1EB3C0F04BB}" uniqueName="2" name="상품상태" queryTableFieldId="2"/>
    <tableColumn id="3" xr3:uid="{32796000-27BE-44F0-AEEF-AF6620117F90}" uniqueName="3" name="포인트" queryTableFieldId="3"/>
    <tableColumn id="4" xr3:uid="{0EFAC503-7095-43D4-8072-C536494F65FF}" uniqueName="4" name="마트" queryTableFieldId="4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4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A1:J38"/>
  <sheetViews>
    <sheetView topLeftCell="A31" workbookViewId="0">
      <selection activeCell="L3" sqref="L3"/>
    </sheetView>
  </sheetViews>
  <sheetFormatPr defaultRowHeight="17.399999999999999" x14ac:dyDescent="0.4"/>
  <cols>
    <col min="1" max="1" width="8.5" customWidth="1"/>
    <col min="2" max="2" width="10.3984375" bestFit="1" customWidth="1"/>
    <col min="3" max="3" width="10.796875" customWidth="1"/>
    <col min="4" max="4" width="8.09765625" customWidth="1"/>
    <col min="5" max="5" width="8.59765625" bestFit="1" customWidth="1"/>
    <col min="6" max="6" width="8.5" customWidth="1"/>
    <col min="7" max="7" width="11.19921875" customWidth="1"/>
    <col min="8" max="8" width="4.59765625" customWidth="1"/>
    <col min="9" max="9" width="6.296875" customWidth="1"/>
    <col min="10" max="10" width="15.296875" customWidth="1"/>
  </cols>
  <sheetData>
    <row r="1" spans="1:10" x14ac:dyDescent="0.4">
      <c r="A1" t="s">
        <v>0</v>
      </c>
    </row>
    <row r="2" spans="1:10" x14ac:dyDescent="0.4">
      <c r="A2" s="1" t="s">
        <v>3</v>
      </c>
      <c r="B2" s="1" t="s">
        <v>4</v>
      </c>
      <c r="C2" s="1" t="s">
        <v>5</v>
      </c>
      <c r="D2" s="1" t="s">
        <v>6</v>
      </c>
      <c r="E2" s="1" t="s">
        <v>7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12</v>
      </c>
    </row>
    <row r="3" spans="1:10" x14ac:dyDescent="0.4">
      <c r="A3" s="1" t="s">
        <v>45</v>
      </c>
      <c r="B3" s="1" t="s">
        <v>40</v>
      </c>
      <c r="C3" s="1" t="s">
        <v>81</v>
      </c>
      <c r="D3" s="1">
        <v>2</v>
      </c>
      <c r="E3" s="1">
        <v>3</v>
      </c>
      <c r="F3" s="1">
        <v>5</v>
      </c>
      <c r="G3" s="1" t="s">
        <v>77</v>
      </c>
      <c r="H3" s="1" t="s">
        <v>19</v>
      </c>
      <c r="I3" s="8">
        <v>800</v>
      </c>
      <c r="J3" s="7" t="s">
        <v>73</v>
      </c>
    </row>
    <row r="4" spans="1:10" x14ac:dyDescent="0.4">
      <c r="A4" s="1" t="s">
        <v>25</v>
      </c>
      <c r="B4" s="1" t="s">
        <v>26</v>
      </c>
      <c r="C4" s="1" t="s">
        <v>83</v>
      </c>
      <c r="D4" s="1">
        <v>5</v>
      </c>
      <c r="E4" s="1">
        <v>3</v>
      </c>
      <c r="F4" s="1">
        <v>4</v>
      </c>
      <c r="G4" s="1" t="s">
        <v>80</v>
      </c>
      <c r="H4" s="1" t="s">
        <v>27</v>
      </c>
      <c r="I4" s="8">
        <v>600</v>
      </c>
      <c r="J4" s="1" t="s">
        <v>28</v>
      </c>
    </row>
    <row r="5" spans="1:10" x14ac:dyDescent="0.4">
      <c r="A5" s="1" t="s">
        <v>60</v>
      </c>
      <c r="B5" s="1" t="s">
        <v>43</v>
      </c>
      <c r="C5" s="1" t="s">
        <v>85</v>
      </c>
      <c r="D5" s="1">
        <v>3</v>
      </c>
      <c r="E5" s="1">
        <v>5</v>
      </c>
      <c r="F5" s="1">
        <v>5</v>
      </c>
      <c r="G5" s="1" t="s">
        <v>80</v>
      </c>
      <c r="H5" s="1" t="s">
        <v>27</v>
      </c>
      <c r="I5" s="8">
        <v>1000</v>
      </c>
      <c r="J5" s="1" t="s">
        <v>41</v>
      </c>
    </row>
    <row r="6" spans="1:10" x14ac:dyDescent="0.4">
      <c r="A6" s="1" t="s">
        <v>63</v>
      </c>
      <c r="B6" s="1" t="s">
        <v>54</v>
      </c>
      <c r="C6" s="1" t="s">
        <v>78</v>
      </c>
      <c r="D6" s="1">
        <v>3</v>
      </c>
      <c r="E6" s="1">
        <v>5</v>
      </c>
      <c r="F6" s="1">
        <v>1</v>
      </c>
      <c r="G6" s="1" t="s">
        <v>79</v>
      </c>
      <c r="H6" s="1" t="s">
        <v>19</v>
      </c>
      <c r="I6" s="8">
        <v>600</v>
      </c>
      <c r="J6" s="1" t="s">
        <v>73</v>
      </c>
    </row>
    <row r="7" spans="1:10" x14ac:dyDescent="0.4">
      <c r="A7" s="1" t="s">
        <v>62</v>
      </c>
      <c r="B7" s="1" t="s">
        <v>48</v>
      </c>
      <c r="C7" s="1" t="s">
        <v>89</v>
      </c>
      <c r="D7" s="1">
        <v>4</v>
      </c>
      <c r="E7" s="1">
        <v>4</v>
      </c>
      <c r="F7" s="1">
        <v>4</v>
      </c>
      <c r="G7" s="1" t="s">
        <v>80</v>
      </c>
      <c r="H7" s="1" t="s">
        <v>27</v>
      </c>
      <c r="I7" s="8">
        <v>800</v>
      </c>
      <c r="J7" s="1" t="s">
        <v>72</v>
      </c>
    </row>
    <row r="8" spans="1:10" x14ac:dyDescent="0.4">
      <c r="A8" s="1" t="s">
        <v>17</v>
      </c>
      <c r="B8" s="1" t="s">
        <v>18</v>
      </c>
      <c r="C8" s="1" t="s">
        <v>82</v>
      </c>
      <c r="D8" s="1">
        <v>3</v>
      </c>
      <c r="E8" s="1">
        <v>5</v>
      </c>
      <c r="F8" s="1">
        <v>3</v>
      </c>
      <c r="G8" s="1" t="s">
        <v>79</v>
      </c>
      <c r="H8" s="1" t="s">
        <v>19</v>
      </c>
      <c r="I8" s="8">
        <v>800</v>
      </c>
      <c r="J8" s="1" t="s">
        <v>20</v>
      </c>
    </row>
    <row r="9" spans="1:10" x14ac:dyDescent="0.4">
      <c r="A9" s="1" t="s">
        <v>46</v>
      </c>
      <c r="B9" s="1" t="s">
        <v>43</v>
      </c>
      <c r="C9" s="1" t="s">
        <v>85</v>
      </c>
      <c r="D9" s="1">
        <v>4</v>
      </c>
      <c r="E9" s="1">
        <v>4</v>
      </c>
      <c r="F9" s="1">
        <v>3</v>
      </c>
      <c r="G9" s="1" t="s">
        <v>79</v>
      </c>
      <c r="H9" s="1" t="s">
        <v>27</v>
      </c>
      <c r="I9" s="8">
        <v>600</v>
      </c>
      <c r="J9" s="7" t="s">
        <v>74</v>
      </c>
    </row>
    <row r="10" spans="1:10" x14ac:dyDescent="0.4">
      <c r="A10" s="1" t="s">
        <v>51</v>
      </c>
      <c r="B10" s="1" t="s">
        <v>52</v>
      </c>
      <c r="C10" s="1" t="s">
        <v>81</v>
      </c>
      <c r="D10" s="1">
        <v>5</v>
      </c>
      <c r="E10" s="1">
        <v>5</v>
      </c>
      <c r="F10" s="1">
        <v>5</v>
      </c>
      <c r="G10" s="1" t="s">
        <v>87</v>
      </c>
      <c r="H10" s="1" t="s">
        <v>27</v>
      </c>
      <c r="I10" s="8">
        <v>1000</v>
      </c>
      <c r="J10" s="1" t="s">
        <v>28</v>
      </c>
    </row>
    <row r="11" spans="1:10" x14ac:dyDescent="0.4">
      <c r="A11" s="1" t="s">
        <v>44</v>
      </c>
      <c r="B11" s="1" t="s">
        <v>26</v>
      </c>
      <c r="C11" s="1" t="s">
        <v>76</v>
      </c>
      <c r="D11" s="1">
        <v>4</v>
      </c>
      <c r="E11" s="1">
        <v>2</v>
      </c>
      <c r="F11" s="1">
        <v>4</v>
      </c>
      <c r="G11" s="1" t="s">
        <v>79</v>
      </c>
      <c r="H11" s="1" t="s">
        <v>27</v>
      </c>
      <c r="I11" s="8">
        <v>600</v>
      </c>
      <c r="J11" s="7" t="s">
        <v>72</v>
      </c>
    </row>
    <row r="12" spans="1:10" x14ac:dyDescent="0.4">
      <c r="A12" s="1" t="s">
        <v>58</v>
      </c>
      <c r="B12" s="1" t="s">
        <v>43</v>
      </c>
      <c r="C12" s="1" t="s">
        <v>89</v>
      </c>
      <c r="D12" s="1">
        <v>3</v>
      </c>
      <c r="E12" s="1">
        <v>1</v>
      </c>
      <c r="F12" s="1">
        <v>1</v>
      </c>
      <c r="G12" s="1" t="s">
        <v>77</v>
      </c>
      <c r="H12" s="1" t="s">
        <v>19</v>
      </c>
      <c r="I12" s="8">
        <v>0</v>
      </c>
      <c r="J12" s="1" t="s">
        <v>28</v>
      </c>
    </row>
    <row r="13" spans="1:10" x14ac:dyDescent="0.4">
      <c r="A13" s="1" t="s">
        <v>42</v>
      </c>
      <c r="B13" s="1" t="s">
        <v>43</v>
      </c>
      <c r="C13" s="1" t="s">
        <v>83</v>
      </c>
      <c r="D13" s="1">
        <v>1</v>
      </c>
      <c r="E13" s="1">
        <v>2</v>
      </c>
      <c r="F13" s="1">
        <v>4</v>
      </c>
      <c r="G13" s="1" t="s">
        <v>84</v>
      </c>
      <c r="H13" s="1" t="s">
        <v>19</v>
      </c>
      <c r="I13" s="8">
        <v>600</v>
      </c>
      <c r="J13" s="7" t="s">
        <v>28</v>
      </c>
    </row>
    <row r="14" spans="1:10" x14ac:dyDescent="0.4">
      <c r="A14" s="1" t="s">
        <v>47</v>
      </c>
      <c r="B14" s="1" t="s">
        <v>48</v>
      </c>
      <c r="C14" s="1" t="s">
        <v>86</v>
      </c>
      <c r="D14" s="1">
        <v>5</v>
      </c>
      <c r="E14" s="1">
        <v>3</v>
      </c>
      <c r="F14" s="1">
        <v>4</v>
      </c>
      <c r="G14" s="1" t="s">
        <v>80</v>
      </c>
      <c r="H14" s="1" t="s">
        <v>19</v>
      </c>
      <c r="I14" s="8">
        <v>600</v>
      </c>
      <c r="J14" s="7" t="s">
        <v>28</v>
      </c>
    </row>
    <row r="15" spans="1:10" x14ac:dyDescent="0.4">
      <c r="A15" s="1" t="s">
        <v>64</v>
      </c>
      <c r="B15" s="1" t="s">
        <v>65</v>
      </c>
      <c r="C15" s="1" t="s">
        <v>85</v>
      </c>
      <c r="D15" s="1">
        <v>1</v>
      </c>
      <c r="E15" s="1">
        <v>5</v>
      </c>
      <c r="F15" s="1">
        <v>4</v>
      </c>
      <c r="G15" s="1" t="s">
        <v>77</v>
      </c>
      <c r="H15" s="1" t="s">
        <v>27</v>
      </c>
      <c r="I15" s="8">
        <v>800</v>
      </c>
      <c r="J15" s="1" t="s">
        <v>28</v>
      </c>
    </row>
    <row r="16" spans="1:10" x14ac:dyDescent="0.4">
      <c r="A16" s="1" t="s">
        <v>67</v>
      </c>
      <c r="B16" s="1" t="s">
        <v>40</v>
      </c>
      <c r="C16" s="1" t="s">
        <v>81</v>
      </c>
      <c r="D16" s="1">
        <v>3</v>
      </c>
      <c r="E16" s="1">
        <v>5</v>
      </c>
      <c r="F16" s="1">
        <v>3</v>
      </c>
      <c r="G16" s="1" t="s">
        <v>79</v>
      </c>
      <c r="H16" s="1" t="s">
        <v>27</v>
      </c>
      <c r="I16" s="8">
        <v>800</v>
      </c>
      <c r="J16" s="1" t="s">
        <v>41</v>
      </c>
    </row>
    <row r="17" spans="1:10" x14ac:dyDescent="0.4">
      <c r="A17" s="1" t="s">
        <v>49</v>
      </c>
      <c r="B17" s="1" t="s">
        <v>48</v>
      </c>
      <c r="C17" s="1" t="s">
        <v>83</v>
      </c>
      <c r="D17" s="1">
        <v>2</v>
      </c>
      <c r="E17" s="1">
        <v>3</v>
      </c>
      <c r="F17" s="1">
        <v>4</v>
      </c>
      <c r="G17" s="1" t="s">
        <v>77</v>
      </c>
      <c r="H17" s="1" t="s">
        <v>27</v>
      </c>
      <c r="I17" s="8">
        <v>600</v>
      </c>
      <c r="J17" s="7" t="s">
        <v>72</v>
      </c>
    </row>
    <row r="18" spans="1:10" x14ac:dyDescent="0.4">
      <c r="A18" s="1" t="s">
        <v>59</v>
      </c>
      <c r="B18" s="1" t="s">
        <v>40</v>
      </c>
      <c r="C18" s="1" t="s">
        <v>78</v>
      </c>
      <c r="D18" s="1">
        <v>2</v>
      </c>
      <c r="E18" s="1">
        <v>4</v>
      </c>
      <c r="F18" s="1">
        <v>2</v>
      </c>
      <c r="G18" s="1" t="s">
        <v>77</v>
      </c>
      <c r="H18" s="1" t="s">
        <v>27</v>
      </c>
      <c r="I18" s="8">
        <v>600</v>
      </c>
      <c r="J18" s="1" t="s">
        <v>72</v>
      </c>
    </row>
    <row r="19" spans="1:10" x14ac:dyDescent="0.4">
      <c r="A19" s="1" t="s">
        <v>50</v>
      </c>
      <c r="B19" s="1" t="s">
        <v>48</v>
      </c>
      <c r="C19" s="1" t="s">
        <v>76</v>
      </c>
      <c r="D19" s="1">
        <v>1</v>
      </c>
      <c r="E19" s="1">
        <v>5</v>
      </c>
      <c r="F19" s="1">
        <v>4</v>
      </c>
      <c r="G19" s="1" t="s">
        <v>77</v>
      </c>
      <c r="H19" s="1" t="s">
        <v>19</v>
      </c>
      <c r="I19" s="8">
        <v>800</v>
      </c>
      <c r="J19" s="7" t="s">
        <v>41</v>
      </c>
    </row>
    <row r="20" spans="1:10" x14ac:dyDescent="0.4">
      <c r="A20" s="1" t="s">
        <v>71</v>
      </c>
      <c r="B20" s="1" t="s">
        <v>54</v>
      </c>
      <c r="C20" s="1" t="s">
        <v>88</v>
      </c>
      <c r="D20" s="1">
        <v>5</v>
      </c>
      <c r="E20" s="1">
        <v>4</v>
      </c>
      <c r="F20" s="1">
        <v>5</v>
      </c>
      <c r="G20" s="1" t="s">
        <v>80</v>
      </c>
      <c r="H20" s="1" t="s">
        <v>27</v>
      </c>
      <c r="I20" s="8">
        <v>800</v>
      </c>
      <c r="J20" s="1" t="s">
        <v>28</v>
      </c>
    </row>
    <row r="21" spans="1:10" x14ac:dyDescent="0.4">
      <c r="A21" s="1" t="s">
        <v>69</v>
      </c>
      <c r="B21" s="1" t="s">
        <v>52</v>
      </c>
      <c r="C21" s="1" t="s">
        <v>81</v>
      </c>
      <c r="D21" s="1">
        <v>4</v>
      </c>
      <c r="E21" s="1">
        <v>4</v>
      </c>
      <c r="F21" s="1">
        <v>4</v>
      </c>
      <c r="G21" s="1" t="s">
        <v>80</v>
      </c>
      <c r="H21" s="1" t="s">
        <v>19</v>
      </c>
      <c r="I21" s="8">
        <v>800</v>
      </c>
      <c r="J21" s="1" t="s">
        <v>72</v>
      </c>
    </row>
    <row r="22" spans="1:10" x14ac:dyDescent="0.4">
      <c r="A22" s="1" t="s">
        <v>70</v>
      </c>
      <c r="B22" s="1" t="s">
        <v>48</v>
      </c>
      <c r="C22" s="1" t="s">
        <v>85</v>
      </c>
      <c r="D22" s="1">
        <v>3</v>
      </c>
      <c r="E22" s="1">
        <v>1</v>
      </c>
      <c r="F22" s="1">
        <v>3</v>
      </c>
      <c r="G22" s="1" t="s">
        <v>77</v>
      </c>
      <c r="H22" s="1" t="s">
        <v>27</v>
      </c>
      <c r="I22" s="8">
        <v>300</v>
      </c>
      <c r="J22" s="1" t="s">
        <v>73</v>
      </c>
    </row>
    <row r="23" spans="1:10" x14ac:dyDescent="0.4">
      <c r="A23" s="1" t="s">
        <v>66</v>
      </c>
      <c r="B23" s="1" t="s">
        <v>26</v>
      </c>
      <c r="C23" s="1" t="s">
        <v>76</v>
      </c>
      <c r="D23" s="1">
        <v>5</v>
      </c>
      <c r="E23" s="1">
        <v>3</v>
      </c>
      <c r="F23" s="1">
        <v>4</v>
      </c>
      <c r="G23" s="1" t="s">
        <v>80</v>
      </c>
      <c r="H23" s="1" t="s">
        <v>19</v>
      </c>
      <c r="I23" s="8">
        <v>600</v>
      </c>
      <c r="J23" s="1" t="s">
        <v>72</v>
      </c>
    </row>
    <row r="24" spans="1:10" x14ac:dyDescent="0.4">
      <c r="A24" s="1" t="s">
        <v>39</v>
      </c>
      <c r="B24" s="1" t="s">
        <v>40</v>
      </c>
      <c r="C24" s="1" t="s">
        <v>81</v>
      </c>
      <c r="D24" s="1">
        <v>2</v>
      </c>
      <c r="E24" s="1">
        <v>3</v>
      </c>
      <c r="F24" s="1">
        <v>1</v>
      </c>
      <c r="G24" s="1" t="s">
        <v>77</v>
      </c>
      <c r="H24" s="1" t="s">
        <v>27</v>
      </c>
      <c r="I24" s="8">
        <v>300</v>
      </c>
      <c r="J24" s="7" t="s">
        <v>41</v>
      </c>
    </row>
    <row r="25" spans="1:10" x14ac:dyDescent="0.4">
      <c r="A25" s="1" t="s">
        <v>33</v>
      </c>
      <c r="B25" s="1" t="s">
        <v>34</v>
      </c>
      <c r="C25" s="1" t="s">
        <v>76</v>
      </c>
      <c r="D25" s="1">
        <v>3</v>
      </c>
      <c r="E25" s="1">
        <v>1</v>
      </c>
      <c r="F25" s="1">
        <v>3</v>
      </c>
      <c r="G25" s="1" t="s">
        <v>77</v>
      </c>
      <c r="H25" s="1" t="s">
        <v>19</v>
      </c>
      <c r="I25" s="8">
        <v>300</v>
      </c>
      <c r="J25" s="1" t="s">
        <v>72</v>
      </c>
    </row>
    <row r="26" spans="1:10" x14ac:dyDescent="0.4">
      <c r="A26" s="1" t="s">
        <v>57</v>
      </c>
      <c r="B26" s="1" t="s">
        <v>48</v>
      </c>
      <c r="C26" s="1" t="s">
        <v>88</v>
      </c>
      <c r="D26" s="1">
        <v>4</v>
      </c>
      <c r="E26" s="1">
        <v>2</v>
      </c>
      <c r="F26" s="1">
        <v>1</v>
      </c>
      <c r="G26" s="1" t="s">
        <v>77</v>
      </c>
      <c r="H26" s="1" t="s">
        <v>27</v>
      </c>
      <c r="I26" s="8">
        <v>300</v>
      </c>
      <c r="J26" s="1" t="s">
        <v>73</v>
      </c>
    </row>
    <row r="27" spans="1:10" x14ac:dyDescent="0.4">
      <c r="A27" s="1" t="s">
        <v>53</v>
      </c>
      <c r="B27" s="1" t="s">
        <v>54</v>
      </c>
      <c r="C27" s="1" t="s">
        <v>85</v>
      </c>
      <c r="D27" s="1">
        <v>2</v>
      </c>
      <c r="E27" s="1">
        <v>3</v>
      </c>
      <c r="F27" s="1">
        <v>2</v>
      </c>
      <c r="G27" s="1" t="s">
        <v>77</v>
      </c>
      <c r="H27" s="1" t="s">
        <v>19</v>
      </c>
      <c r="I27" s="8">
        <v>300</v>
      </c>
      <c r="J27" s="1" t="s">
        <v>72</v>
      </c>
    </row>
    <row r="28" spans="1:10" x14ac:dyDescent="0.4">
      <c r="A28" s="1" t="s">
        <v>68</v>
      </c>
      <c r="B28" s="1" t="s">
        <v>65</v>
      </c>
      <c r="C28" s="1" t="s">
        <v>85</v>
      </c>
      <c r="D28" s="1">
        <v>4</v>
      </c>
      <c r="E28" s="1">
        <v>1</v>
      </c>
      <c r="F28" s="1">
        <v>2</v>
      </c>
      <c r="G28" s="1" t="s">
        <v>77</v>
      </c>
      <c r="H28" s="1" t="s">
        <v>27</v>
      </c>
      <c r="I28" s="8">
        <v>300</v>
      </c>
      <c r="J28" s="1" t="s">
        <v>28</v>
      </c>
    </row>
    <row r="29" spans="1:10" x14ac:dyDescent="0.4">
      <c r="A29" s="1" t="s">
        <v>61</v>
      </c>
      <c r="B29" s="1" t="s">
        <v>43</v>
      </c>
      <c r="C29" s="1" t="s">
        <v>88</v>
      </c>
      <c r="D29" s="1">
        <v>1</v>
      </c>
      <c r="E29" s="1">
        <v>1</v>
      </c>
      <c r="F29" s="1">
        <v>3</v>
      </c>
      <c r="G29" s="1" t="s">
        <v>84</v>
      </c>
      <c r="H29" s="1" t="s">
        <v>19</v>
      </c>
      <c r="I29" s="8">
        <v>300</v>
      </c>
      <c r="J29" s="1" t="s">
        <v>28</v>
      </c>
    </row>
    <row r="31" spans="1:10" x14ac:dyDescent="0.4">
      <c r="A31" s="28" t="s">
        <v>178</v>
      </c>
    </row>
    <row r="32" spans="1:10" x14ac:dyDescent="0.4">
      <c r="A32" t="b">
        <f>AND(RIGHT($C3,2)="소과",$D3&gt;=3,$H3="유")</f>
        <v>0</v>
      </c>
    </row>
    <row r="34" spans="1:7" x14ac:dyDescent="0.4">
      <c r="A34" t="s">
        <v>3</v>
      </c>
      <c r="B34" t="s">
        <v>5</v>
      </c>
      <c r="C34" t="s">
        <v>6</v>
      </c>
      <c r="D34" t="s">
        <v>7</v>
      </c>
      <c r="E34" t="s">
        <v>8</v>
      </c>
      <c r="F34" t="s">
        <v>10</v>
      </c>
      <c r="G34" t="s">
        <v>11</v>
      </c>
    </row>
    <row r="35" spans="1:7" x14ac:dyDescent="0.4">
      <c r="A35" s="1" t="s">
        <v>63</v>
      </c>
      <c r="B35" s="1" t="s">
        <v>78</v>
      </c>
      <c r="C35" s="1">
        <v>3</v>
      </c>
      <c r="D35" s="1">
        <v>5</v>
      </c>
      <c r="E35" s="1">
        <v>1</v>
      </c>
      <c r="F35" s="1" t="s">
        <v>19</v>
      </c>
      <c r="G35" s="8">
        <v>600</v>
      </c>
    </row>
    <row r="36" spans="1:7" x14ac:dyDescent="0.4">
      <c r="A36" s="1" t="s">
        <v>69</v>
      </c>
      <c r="B36" s="1" t="s">
        <v>81</v>
      </c>
      <c r="C36" s="1">
        <v>4</v>
      </c>
      <c r="D36" s="1">
        <v>4</v>
      </c>
      <c r="E36" s="1">
        <v>4</v>
      </c>
      <c r="F36" s="1" t="s">
        <v>19</v>
      </c>
      <c r="G36" s="8">
        <v>800</v>
      </c>
    </row>
    <row r="37" spans="1:7" x14ac:dyDescent="0.4">
      <c r="A37" s="1" t="s">
        <v>66</v>
      </c>
      <c r="B37" s="1" t="s">
        <v>76</v>
      </c>
      <c r="C37" s="1">
        <v>5</v>
      </c>
      <c r="D37" s="1">
        <v>3</v>
      </c>
      <c r="E37" s="1">
        <v>4</v>
      </c>
      <c r="F37" s="1" t="s">
        <v>19</v>
      </c>
      <c r="G37" s="8">
        <v>600</v>
      </c>
    </row>
    <row r="38" spans="1:7" x14ac:dyDescent="0.4">
      <c r="A38" s="1" t="s">
        <v>33</v>
      </c>
      <c r="B38" s="1" t="s">
        <v>76</v>
      </c>
      <c r="C38" s="1">
        <v>3</v>
      </c>
      <c r="D38" s="1">
        <v>1</v>
      </c>
      <c r="E38" s="1">
        <v>3</v>
      </c>
      <c r="F38" s="1" t="s">
        <v>19</v>
      </c>
      <c r="G38" s="8">
        <v>300</v>
      </c>
    </row>
  </sheetData>
  <phoneticPr fontId="2" type="noConversion"/>
  <conditionalFormatting sqref="A3:J29">
    <cfRule type="expression" dxfId="3" priority="1">
      <formula>ISNUMBER(FIND("종로",$J3))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00BFF-DEDF-4A2C-9370-6741154C7ABF}">
  <sheetPr codeName="Sheet2"/>
  <dimension ref="A1:H43"/>
  <sheetViews>
    <sheetView zoomScaleNormal="100" workbookViewId="0">
      <selection activeCell="K8" sqref="K8"/>
    </sheetView>
  </sheetViews>
  <sheetFormatPr defaultColWidth="8" defaultRowHeight="17.399999999999999" x14ac:dyDescent="0.4"/>
  <cols>
    <col min="2" max="2" width="11.09765625" bestFit="1" customWidth="1"/>
    <col min="3" max="3" width="9.69921875" customWidth="1"/>
    <col min="4" max="4" width="9" customWidth="1"/>
    <col min="5" max="5" width="10.796875" bestFit="1" customWidth="1"/>
    <col min="7" max="7" width="10.796875" bestFit="1" customWidth="1"/>
    <col min="8" max="8" width="11.19921875" bestFit="1" customWidth="1"/>
  </cols>
  <sheetData>
    <row r="1" spans="1:8" x14ac:dyDescent="0.4">
      <c r="A1" t="s">
        <v>0</v>
      </c>
    </row>
    <row r="2" spans="1:8" x14ac:dyDescent="0.4">
      <c r="A2" s="9" t="s">
        <v>92</v>
      </c>
      <c r="B2" s="9" t="s">
        <v>90</v>
      </c>
      <c r="C2" s="9" t="s">
        <v>91</v>
      </c>
      <c r="D2" s="9" t="s">
        <v>93</v>
      </c>
      <c r="E2" s="9" t="s">
        <v>94</v>
      </c>
      <c r="F2" s="9" t="s">
        <v>95</v>
      </c>
      <c r="G2" s="9" t="s">
        <v>96</v>
      </c>
      <c r="H2" s="10" t="s">
        <v>97</v>
      </c>
    </row>
    <row r="3" spans="1:8" x14ac:dyDescent="0.4">
      <c r="A3" s="12" t="s">
        <v>99</v>
      </c>
      <c r="B3" s="11">
        <v>42837</v>
      </c>
      <c r="C3" s="12" t="s">
        <v>98</v>
      </c>
      <c r="D3" s="12" t="s">
        <v>100</v>
      </c>
      <c r="E3" s="13">
        <v>3540000</v>
      </c>
      <c r="F3" s="13">
        <v>4</v>
      </c>
      <c r="G3" s="13">
        <v>2000000</v>
      </c>
      <c r="H3" s="14">
        <v>385000</v>
      </c>
    </row>
    <row r="4" spans="1:8" x14ac:dyDescent="0.4">
      <c r="A4" s="16" t="s">
        <v>99</v>
      </c>
      <c r="B4" s="15">
        <v>42883</v>
      </c>
      <c r="C4" s="16" t="s">
        <v>107</v>
      </c>
      <c r="D4" s="16" t="s">
        <v>104</v>
      </c>
      <c r="E4" s="17">
        <v>1950000</v>
      </c>
      <c r="F4" s="17">
        <v>4</v>
      </c>
      <c r="G4" s="17">
        <v>1000000</v>
      </c>
      <c r="H4" s="18">
        <v>237500</v>
      </c>
    </row>
    <row r="5" spans="1:8" x14ac:dyDescent="0.4">
      <c r="A5" s="12" t="s">
        <v>99</v>
      </c>
      <c r="B5" s="11">
        <v>43610</v>
      </c>
      <c r="C5" s="12" t="s">
        <v>110</v>
      </c>
      <c r="D5" s="12" t="s">
        <v>111</v>
      </c>
      <c r="E5" s="13">
        <v>50000</v>
      </c>
      <c r="F5" s="13">
        <v>2</v>
      </c>
      <c r="G5" s="13">
        <v>20000</v>
      </c>
      <c r="H5" s="14">
        <v>15000</v>
      </c>
    </row>
    <row r="6" spans="1:8" x14ac:dyDescent="0.4">
      <c r="A6" s="16" t="s">
        <v>99</v>
      </c>
      <c r="B6" s="15">
        <v>42474</v>
      </c>
      <c r="C6" s="16" t="s">
        <v>117</v>
      </c>
      <c r="D6" s="16" t="s">
        <v>114</v>
      </c>
      <c r="E6" s="17">
        <v>1000000</v>
      </c>
      <c r="F6" s="17">
        <v>5</v>
      </c>
      <c r="G6" s="17">
        <v>300000</v>
      </c>
      <c r="H6" s="18">
        <v>140000</v>
      </c>
    </row>
    <row r="7" spans="1:8" x14ac:dyDescent="0.4">
      <c r="A7" s="12" t="s">
        <v>99</v>
      </c>
      <c r="B7" s="11">
        <v>43981</v>
      </c>
      <c r="C7" s="12" t="s">
        <v>125</v>
      </c>
      <c r="D7" s="12" t="s">
        <v>123</v>
      </c>
      <c r="E7" s="13">
        <v>150000</v>
      </c>
      <c r="F7" s="13">
        <v>1</v>
      </c>
      <c r="G7" s="13">
        <v>120000</v>
      </c>
      <c r="H7" s="14">
        <v>30000</v>
      </c>
    </row>
    <row r="8" spans="1:8" x14ac:dyDescent="0.4">
      <c r="A8" s="16" t="s">
        <v>99</v>
      </c>
      <c r="B8" s="15">
        <v>43945</v>
      </c>
      <c r="C8" s="16" t="s">
        <v>145</v>
      </c>
      <c r="D8" s="16" t="s">
        <v>144</v>
      </c>
      <c r="E8" s="17">
        <v>780000</v>
      </c>
      <c r="F8" s="17">
        <v>1</v>
      </c>
      <c r="G8" s="17">
        <v>650000</v>
      </c>
      <c r="H8" s="18">
        <v>130000</v>
      </c>
    </row>
    <row r="9" spans="1:8" x14ac:dyDescent="0.4">
      <c r="A9" s="12" t="s">
        <v>99</v>
      </c>
      <c r="B9" s="11">
        <v>42488</v>
      </c>
      <c r="C9" s="12" t="s">
        <v>151</v>
      </c>
      <c r="D9" s="12" t="s">
        <v>152</v>
      </c>
      <c r="E9" s="13">
        <v>560000</v>
      </c>
      <c r="F9" s="13">
        <v>5</v>
      </c>
      <c r="G9" s="13">
        <v>50000</v>
      </c>
      <c r="H9" s="14">
        <v>102000</v>
      </c>
    </row>
    <row r="10" spans="1:8" x14ac:dyDescent="0.4">
      <c r="A10" s="16" t="s">
        <v>109</v>
      </c>
      <c r="B10" s="15">
        <v>43947</v>
      </c>
      <c r="C10" s="16" t="s">
        <v>108</v>
      </c>
      <c r="D10" s="16" t="s">
        <v>104</v>
      </c>
      <c r="E10" s="17">
        <v>1100000</v>
      </c>
      <c r="F10" s="17">
        <v>1</v>
      </c>
      <c r="G10" s="17">
        <v>950000</v>
      </c>
      <c r="H10" s="18">
        <v>150000</v>
      </c>
    </row>
    <row r="11" spans="1:8" x14ac:dyDescent="0.4">
      <c r="A11" s="12" t="s">
        <v>109</v>
      </c>
      <c r="B11" s="11">
        <v>43576</v>
      </c>
      <c r="C11" s="12" t="s">
        <v>115</v>
      </c>
      <c r="D11" s="12" t="s">
        <v>114</v>
      </c>
      <c r="E11" s="13">
        <v>1500000</v>
      </c>
      <c r="F11" s="13">
        <v>2</v>
      </c>
      <c r="G11" s="13">
        <v>900000</v>
      </c>
      <c r="H11" s="14">
        <v>300000</v>
      </c>
    </row>
    <row r="12" spans="1:8" x14ac:dyDescent="0.4">
      <c r="A12" s="16" t="s">
        <v>109</v>
      </c>
      <c r="B12" s="15">
        <v>43594</v>
      </c>
      <c r="C12" s="16" t="s">
        <v>120</v>
      </c>
      <c r="D12" s="16" t="s">
        <v>121</v>
      </c>
      <c r="E12" s="17">
        <v>250000</v>
      </c>
      <c r="F12" s="17">
        <v>2</v>
      </c>
      <c r="G12" s="17">
        <v>100000</v>
      </c>
      <c r="H12" s="18">
        <v>75000</v>
      </c>
    </row>
    <row r="13" spans="1:8" x14ac:dyDescent="0.4">
      <c r="A13" s="12" t="s">
        <v>109</v>
      </c>
      <c r="B13" s="11">
        <v>43587</v>
      </c>
      <c r="C13" s="12" t="s">
        <v>124</v>
      </c>
      <c r="D13" s="12" t="s">
        <v>123</v>
      </c>
      <c r="E13" s="13">
        <v>1200000</v>
      </c>
      <c r="F13" s="13">
        <v>2</v>
      </c>
      <c r="G13" s="13">
        <v>750000</v>
      </c>
      <c r="H13" s="14">
        <v>225000</v>
      </c>
    </row>
    <row r="14" spans="1:8" x14ac:dyDescent="0.4">
      <c r="A14" s="16" t="s">
        <v>109</v>
      </c>
      <c r="B14" s="15">
        <v>43584</v>
      </c>
      <c r="C14" s="16" t="s">
        <v>130</v>
      </c>
      <c r="D14" s="16" t="s">
        <v>128</v>
      </c>
      <c r="E14" s="17">
        <v>195000</v>
      </c>
      <c r="F14" s="17">
        <v>2</v>
      </c>
      <c r="G14" s="17">
        <v>90000</v>
      </c>
      <c r="H14" s="18">
        <v>52500</v>
      </c>
    </row>
    <row r="15" spans="1:8" x14ac:dyDescent="0.4">
      <c r="A15" s="12" t="s">
        <v>109</v>
      </c>
      <c r="B15" s="11">
        <v>43922</v>
      </c>
      <c r="C15" s="12" t="s">
        <v>136</v>
      </c>
      <c r="D15" s="12" t="s">
        <v>134</v>
      </c>
      <c r="E15" s="13">
        <v>32000</v>
      </c>
      <c r="F15" s="13">
        <v>1</v>
      </c>
      <c r="G15" s="13">
        <v>20000</v>
      </c>
      <c r="H15" s="14">
        <v>12000</v>
      </c>
    </row>
    <row r="16" spans="1:8" x14ac:dyDescent="0.4">
      <c r="A16" s="16" t="s">
        <v>109</v>
      </c>
      <c r="B16" s="15">
        <v>42868</v>
      </c>
      <c r="C16" s="16" t="s">
        <v>138</v>
      </c>
      <c r="D16" s="16" t="s">
        <v>134</v>
      </c>
      <c r="E16" s="17">
        <v>25000</v>
      </c>
      <c r="F16" s="17">
        <v>4</v>
      </c>
      <c r="G16" s="17">
        <v>5000</v>
      </c>
      <c r="H16" s="18">
        <v>5000</v>
      </c>
    </row>
    <row r="17" spans="1:8" x14ac:dyDescent="0.4">
      <c r="A17" s="12" t="s">
        <v>109</v>
      </c>
      <c r="B17" s="11">
        <v>43923</v>
      </c>
      <c r="C17" s="12" t="s">
        <v>142</v>
      </c>
      <c r="D17" s="12" t="s">
        <v>140</v>
      </c>
      <c r="E17" s="13">
        <v>300000</v>
      </c>
      <c r="F17" s="13">
        <v>1</v>
      </c>
      <c r="G17" s="13">
        <v>250000</v>
      </c>
      <c r="H17" s="14">
        <v>50000</v>
      </c>
    </row>
    <row r="18" spans="1:8" x14ac:dyDescent="0.4">
      <c r="A18" s="16" t="s">
        <v>109</v>
      </c>
      <c r="B18" s="15">
        <v>43924</v>
      </c>
      <c r="C18" s="16" t="s">
        <v>143</v>
      </c>
      <c r="D18" s="16" t="s">
        <v>144</v>
      </c>
      <c r="E18" s="17">
        <v>1235000</v>
      </c>
      <c r="F18" s="17">
        <v>1</v>
      </c>
      <c r="G18" s="17">
        <v>1000000</v>
      </c>
      <c r="H18" s="18">
        <v>235000</v>
      </c>
    </row>
    <row r="19" spans="1:8" x14ac:dyDescent="0.4">
      <c r="A19" s="12" t="s">
        <v>106</v>
      </c>
      <c r="B19" s="11">
        <v>42486</v>
      </c>
      <c r="C19" s="12" t="s">
        <v>118</v>
      </c>
      <c r="D19" s="12" t="s">
        <v>114</v>
      </c>
      <c r="E19" s="13">
        <v>400000</v>
      </c>
      <c r="F19" s="13">
        <v>5</v>
      </c>
      <c r="G19" s="13">
        <v>100000</v>
      </c>
      <c r="H19" s="14">
        <v>60000</v>
      </c>
    </row>
    <row r="20" spans="1:8" x14ac:dyDescent="0.4">
      <c r="A20" s="16" t="s">
        <v>106</v>
      </c>
      <c r="B20" s="15">
        <v>42494</v>
      </c>
      <c r="C20" s="16" t="s">
        <v>122</v>
      </c>
      <c r="D20" s="16" t="s">
        <v>123</v>
      </c>
      <c r="E20" s="17">
        <v>2350000</v>
      </c>
      <c r="F20" s="17">
        <v>5</v>
      </c>
      <c r="G20" s="17">
        <v>800000</v>
      </c>
      <c r="H20" s="18">
        <v>310000</v>
      </c>
    </row>
    <row r="21" spans="1:8" x14ac:dyDescent="0.4">
      <c r="A21" s="12" t="s">
        <v>106</v>
      </c>
      <c r="B21" s="11">
        <v>43980</v>
      </c>
      <c r="C21" s="12" t="s">
        <v>126</v>
      </c>
      <c r="D21" s="12" t="s">
        <v>123</v>
      </c>
      <c r="E21" s="13">
        <v>150000</v>
      </c>
      <c r="F21" s="13">
        <v>1</v>
      </c>
      <c r="G21" s="13">
        <v>120000</v>
      </c>
      <c r="H21" s="14">
        <v>30000</v>
      </c>
    </row>
    <row r="22" spans="1:8" x14ac:dyDescent="0.4">
      <c r="A22" s="16" t="s">
        <v>106</v>
      </c>
      <c r="B22" s="15">
        <v>43201</v>
      </c>
      <c r="C22" s="16" t="s">
        <v>135</v>
      </c>
      <c r="D22" s="16" t="s">
        <v>134</v>
      </c>
      <c r="E22" s="17">
        <v>39000</v>
      </c>
      <c r="F22" s="17">
        <v>3</v>
      </c>
      <c r="G22" s="17">
        <v>10000</v>
      </c>
      <c r="H22" s="18">
        <v>9666.6666666666661</v>
      </c>
    </row>
    <row r="23" spans="1:8" x14ac:dyDescent="0.4">
      <c r="A23" s="12" t="s">
        <v>106</v>
      </c>
      <c r="B23" s="11">
        <v>42841</v>
      </c>
      <c r="C23" s="12" t="s">
        <v>149</v>
      </c>
      <c r="D23" s="12" t="s">
        <v>150</v>
      </c>
      <c r="E23" s="13">
        <v>600000</v>
      </c>
      <c r="F23" s="13">
        <v>4</v>
      </c>
      <c r="G23" s="13">
        <v>300000</v>
      </c>
      <c r="H23" s="14">
        <v>75000</v>
      </c>
    </row>
    <row r="24" spans="1:8" x14ac:dyDescent="0.4">
      <c r="A24" s="16" t="s">
        <v>106</v>
      </c>
      <c r="B24" s="15">
        <v>43925</v>
      </c>
      <c r="C24" s="16" t="s">
        <v>153</v>
      </c>
      <c r="D24" s="16" t="s">
        <v>152</v>
      </c>
      <c r="E24" s="17">
        <v>350000</v>
      </c>
      <c r="F24" s="17">
        <v>1</v>
      </c>
      <c r="G24" s="17">
        <v>280000</v>
      </c>
      <c r="H24" s="18">
        <v>70000</v>
      </c>
    </row>
    <row r="25" spans="1:8" x14ac:dyDescent="0.4">
      <c r="A25" s="12" t="s">
        <v>106</v>
      </c>
      <c r="B25" s="11">
        <v>43214</v>
      </c>
      <c r="C25" s="12" t="s">
        <v>154</v>
      </c>
      <c r="D25" s="12" t="s">
        <v>152</v>
      </c>
      <c r="E25" s="13">
        <v>990000</v>
      </c>
      <c r="F25" s="13">
        <v>3</v>
      </c>
      <c r="G25" s="13">
        <v>560000</v>
      </c>
      <c r="H25" s="14">
        <v>143333.33333333334</v>
      </c>
    </row>
    <row r="26" spans="1:8" x14ac:dyDescent="0.4">
      <c r="A26" s="16" t="s">
        <v>106</v>
      </c>
      <c r="B26" s="15">
        <v>42839</v>
      </c>
      <c r="C26" s="16" t="s">
        <v>105</v>
      </c>
      <c r="D26" s="16" t="s">
        <v>104</v>
      </c>
      <c r="E26" s="17">
        <v>1950000</v>
      </c>
      <c r="F26" s="17">
        <v>4</v>
      </c>
      <c r="G26" s="17">
        <v>1000000</v>
      </c>
      <c r="H26" s="18">
        <v>237500</v>
      </c>
    </row>
    <row r="27" spans="1:8" x14ac:dyDescent="0.4">
      <c r="A27" s="12" t="s">
        <v>106</v>
      </c>
      <c r="B27" s="11">
        <v>43605</v>
      </c>
      <c r="C27" s="12" t="s">
        <v>112</v>
      </c>
      <c r="D27" s="12" t="s">
        <v>111</v>
      </c>
      <c r="E27" s="13">
        <v>50000</v>
      </c>
      <c r="F27" s="13">
        <v>2</v>
      </c>
      <c r="G27" s="13">
        <v>20000</v>
      </c>
      <c r="H27" s="14">
        <v>15000</v>
      </c>
    </row>
    <row r="28" spans="1:8" x14ac:dyDescent="0.4">
      <c r="A28" s="16" t="s">
        <v>106</v>
      </c>
      <c r="B28" s="15">
        <v>43205</v>
      </c>
      <c r="C28" s="16" t="s">
        <v>113</v>
      </c>
      <c r="D28" s="16" t="s">
        <v>114</v>
      </c>
      <c r="E28" s="17">
        <v>3000000</v>
      </c>
      <c r="F28" s="17">
        <v>3</v>
      </c>
      <c r="G28" s="17">
        <v>2300000</v>
      </c>
      <c r="H28" s="18">
        <v>233333.33333333334</v>
      </c>
    </row>
    <row r="29" spans="1:8" x14ac:dyDescent="0.4">
      <c r="A29" s="12" t="s">
        <v>106</v>
      </c>
      <c r="B29" s="11">
        <v>43591</v>
      </c>
      <c r="C29" s="12" t="s">
        <v>127</v>
      </c>
      <c r="D29" s="12" t="s">
        <v>128</v>
      </c>
      <c r="E29" s="13">
        <v>250000</v>
      </c>
      <c r="F29" s="13">
        <v>2</v>
      </c>
      <c r="G29" s="13">
        <v>180000</v>
      </c>
      <c r="H29" s="14">
        <v>35000</v>
      </c>
    </row>
    <row r="30" spans="1:8" x14ac:dyDescent="0.4">
      <c r="A30" s="16" t="s">
        <v>106</v>
      </c>
      <c r="B30" s="15">
        <v>43604</v>
      </c>
      <c r="C30" s="16" t="s">
        <v>132</v>
      </c>
      <c r="D30" s="16" t="s">
        <v>128</v>
      </c>
      <c r="E30" s="17">
        <v>250000</v>
      </c>
      <c r="F30" s="17">
        <v>2</v>
      </c>
      <c r="G30" s="17">
        <v>180000</v>
      </c>
      <c r="H30" s="18">
        <v>35000</v>
      </c>
    </row>
    <row r="31" spans="1:8" x14ac:dyDescent="0.4">
      <c r="A31" s="12" t="s">
        <v>106</v>
      </c>
      <c r="B31" s="11">
        <v>42849</v>
      </c>
      <c r="C31" s="12" t="s">
        <v>133</v>
      </c>
      <c r="D31" s="12" t="s">
        <v>134</v>
      </c>
      <c r="E31" s="13">
        <v>25000</v>
      </c>
      <c r="F31" s="13">
        <v>4</v>
      </c>
      <c r="G31" s="13">
        <v>5000</v>
      </c>
      <c r="H31" s="14">
        <v>5000</v>
      </c>
    </row>
    <row r="32" spans="1:8" x14ac:dyDescent="0.4">
      <c r="A32" s="16" t="s">
        <v>102</v>
      </c>
      <c r="B32" s="15">
        <v>43963</v>
      </c>
      <c r="C32" s="16" t="s">
        <v>137</v>
      </c>
      <c r="D32" s="16" t="s">
        <v>134</v>
      </c>
      <c r="E32" s="17">
        <v>32000</v>
      </c>
      <c r="F32" s="17">
        <v>1</v>
      </c>
      <c r="G32" s="17">
        <v>20000</v>
      </c>
      <c r="H32" s="18">
        <v>12000</v>
      </c>
    </row>
    <row r="33" spans="1:8" x14ac:dyDescent="0.4">
      <c r="A33" s="12" t="s">
        <v>102</v>
      </c>
      <c r="B33" s="11">
        <v>43943</v>
      </c>
      <c r="C33" s="12" t="s">
        <v>147</v>
      </c>
      <c r="D33" s="12" t="s">
        <v>144</v>
      </c>
      <c r="E33" s="13">
        <v>780000</v>
      </c>
      <c r="F33" s="13">
        <v>1</v>
      </c>
      <c r="G33" s="13">
        <v>650000</v>
      </c>
      <c r="H33" s="14">
        <v>130000</v>
      </c>
    </row>
    <row r="34" spans="1:8" x14ac:dyDescent="0.4">
      <c r="A34" s="16" t="s">
        <v>102</v>
      </c>
      <c r="B34" s="15">
        <v>42837</v>
      </c>
      <c r="C34" s="16" t="s">
        <v>101</v>
      </c>
      <c r="D34" s="16" t="s">
        <v>100</v>
      </c>
      <c r="E34" s="17">
        <v>2300000</v>
      </c>
      <c r="F34" s="17">
        <v>4</v>
      </c>
      <c r="G34" s="17">
        <v>700000</v>
      </c>
      <c r="H34" s="18">
        <v>400000</v>
      </c>
    </row>
    <row r="35" spans="1:8" x14ac:dyDescent="0.4">
      <c r="A35" s="12" t="s">
        <v>102</v>
      </c>
      <c r="B35" s="11">
        <v>43973</v>
      </c>
      <c r="C35" s="12" t="s">
        <v>103</v>
      </c>
      <c r="D35" s="12" t="s">
        <v>104</v>
      </c>
      <c r="E35" s="13">
        <v>1100000</v>
      </c>
      <c r="F35" s="13">
        <v>1</v>
      </c>
      <c r="G35" s="13">
        <v>950000</v>
      </c>
      <c r="H35" s="14">
        <v>150000</v>
      </c>
    </row>
    <row r="36" spans="1:8" x14ac:dyDescent="0.4">
      <c r="A36" s="16" t="s">
        <v>102</v>
      </c>
      <c r="B36" s="15">
        <v>42473</v>
      </c>
      <c r="C36" s="16" t="s">
        <v>116</v>
      </c>
      <c r="D36" s="16" t="s">
        <v>114</v>
      </c>
      <c r="E36" s="17">
        <v>1000000</v>
      </c>
      <c r="F36" s="17">
        <v>5</v>
      </c>
      <c r="G36" s="17">
        <v>300000</v>
      </c>
      <c r="H36" s="18">
        <v>140000</v>
      </c>
    </row>
    <row r="37" spans="1:8" x14ac:dyDescent="0.4">
      <c r="A37" s="12" t="s">
        <v>102</v>
      </c>
      <c r="B37" s="11">
        <v>42506</v>
      </c>
      <c r="C37" s="12" t="s">
        <v>119</v>
      </c>
      <c r="D37" s="12" t="s">
        <v>114</v>
      </c>
      <c r="E37" s="13">
        <v>400000</v>
      </c>
      <c r="F37" s="13">
        <v>5</v>
      </c>
      <c r="G37" s="13">
        <v>100000</v>
      </c>
      <c r="H37" s="14">
        <v>60000</v>
      </c>
    </row>
    <row r="38" spans="1:8" x14ac:dyDescent="0.4">
      <c r="A38" s="16" t="s">
        <v>102</v>
      </c>
      <c r="B38" s="15">
        <v>42510</v>
      </c>
      <c r="C38" s="16" t="s">
        <v>129</v>
      </c>
      <c r="D38" s="16" t="s">
        <v>128</v>
      </c>
      <c r="E38" s="17">
        <v>210000</v>
      </c>
      <c r="F38" s="17">
        <v>5</v>
      </c>
      <c r="G38" s="17">
        <v>50000</v>
      </c>
      <c r="H38" s="18">
        <v>32000</v>
      </c>
    </row>
    <row r="39" spans="1:8" x14ac:dyDescent="0.4">
      <c r="A39" s="12" t="s">
        <v>102</v>
      </c>
      <c r="B39" s="11">
        <v>43606</v>
      </c>
      <c r="C39" s="12" t="s">
        <v>131</v>
      </c>
      <c r="D39" s="12" t="s">
        <v>128</v>
      </c>
      <c r="E39" s="13">
        <v>195000</v>
      </c>
      <c r="F39" s="13">
        <v>2</v>
      </c>
      <c r="G39" s="13">
        <v>90000</v>
      </c>
      <c r="H39" s="14">
        <v>52500</v>
      </c>
    </row>
    <row r="40" spans="1:8" x14ac:dyDescent="0.4">
      <c r="A40" s="16" t="s">
        <v>102</v>
      </c>
      <c r="B40" s="15">
        <v>43557</v>
      </c>
      <c r="C40" s="16" t="s">
        <v>139</v>
      </c>
      <c r="D40" s="16" t="s">
        <v>140</v>
      </c>
      <c r="E40" s="17">
        <v>250000</v>
      </c>
      <c r="F40" s="17">
        <v>2</v>
      </c>
      <c r="G40" s="17">
        <v>150000</v>
      </c>
      <c r="H40" s="18">
        <v>50000</v>
      </c>
    </row>
    <row r="41" spans="1:8" x14ac:dyDescent="0.4">
      <c r="A41" s="12" t="s">
        <v>102</v>
      </c>
      <c r="B41" s="11">
        <v>43949</v>
      </c>
      <c r="C41" s="12" t="s">
        <v>141</v>
      </c>
      <c r="D41" s="12" t="s">
        <v>140</v>
      </c>
      <c r="E41" s="13">
        <v>300000</v>
      </c>
      <c r="F41" s="13">
        <v>1</v>
      </c>
      <c r="G41" s="13">
        <v>250000</v>
      </c>
      <c r="H41" s="14">
        <v>50000</v>
      </c>
    </row>
    <row r="42" spans="1:8" x14ac:dyDescent="0.4">
      <c r="A42" s="16" t="s">
        <v>102</v>
      </c>
      <c r="B42" s="15">
        <v>43587</v>
      </c>
      <c r="C42" s="16" t="s">
        <v>146</v>
      </c>
      <c r="D42" s="16" t="s">
        <v>144</v>
      </c>
      <c r="E42" s="17">
        <v>1860000</v>
      </c>
      <c r="F42" s="17">
        <v>2</v>
      </c>
      <c r="G42" s="17">
        <v>1300000</v>
      </c>
      <c r="H42" s="18">
        <v>280000</v>
      </c>
    </row>
    <row r="43" spans="1:8" x14ac:dyDescent="0.4">
      <c r="A43" s="20" t="s">
        <v>102</v>
      </c>
      <c r="B43" s="19">
        <v>43596</v>
      </c>
      <c r="C43" s="20" t="s">
        <v>148</v>
      </c>
      <c r="D43" s="20" t="s">
        <v>144</v>
      </c>
      <c r="E43" s="21">
        <v>1860000</v>
      </c>
      <c r="F43" s="21">
        <v>2</v>
      </c>
      <c r="G43" s="21">
        <v>1300000</v>
      </c>
      <c r="H43" s="22">
        <v>280000</v>
      </c>
    </row>
  </sheetData>
  <phoneticPr fontId="2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blackAndWhite="1" draft="1" r:id="rId1"/>
  <headerFooter>
    <oddFooter>&amp;C&amp;A 중 &amp;P쪽</oddFooter>
  </headerFooter>
  <rowBreaks count="3" manualBreakCount="3">
    <brk id="9" max="16383" man="1"/>
    <brk id="18" max="16383" man="1"/>
    <brk id="31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A1:O29"/>
  <sheetViews>
    <sheetView topLeftCell="A25" workbookViewId="0">
      <selection activeCell="I17" sqref="I17"/>
    </sheetView>
  </sheetViews>
  <sheetFormatPr defaultRowHeight="17.399999999999999" x14ac:dyDescent="0.4"/>
  <cols>
    <col min="1" max="1" width="8.69921875" customWidth="1"/>
    <col min="3" max="3" width="11" bestFit="1" customWidth="1"/>
    <col min="4" max="4" width="9" bestFit="1" customWidth="1"/>
    <col min="5" max="5" width="5" customWidth="1"/>
    <col min="7" max="7" width="11" bestFit="1" customWidth="1"/>
    <col min="8" max="8" width="5.19921875" bestFit="1" customWidth="1"/>
    <col min="9" max="9" width="7.09765625" bestFit="1" customWidth="1"/>
    <col min="10" max="10" width="15.296875" customWidth="1"/>
    <col min="11" max="11" width="3" customWidth="1"/>
    <col min="12" max="12" width="8.5" customWidth="1"/>
    <col min="13" max="15" width="10.296875" customWidth="1"/>
  </cols>
  <sheetData>
    <row r="1" spans="1:15" x14ac:dyDescent="0.4">
      <c r="A1" t="s">
        <v>0</v>
      </c>
      <c r="L1" t="s">
        <v>75</v>
      </c>
    </row>
    <row r="2" spans="1:15" x14ac:dyDescent="0.4">
      <c r="A2" s="1" t="s">
        <v>3</v>
      </c>
      <c r="B2" s="1" t="s">
        <v>4</v>
      </c>
      <c r="C2" s="3" t="s">
        <v>5</v>
      </c>
      <c r="D2" s="1" t="s">
        <v>6</v>
      </c>
      <c r="E2" s="1" t="s">
        <v>7</v>
      </c>
      <c r="F2" s="1" t="s">
        <v>8</v>
      </c>
      <c r="G2" s="3" t="s">
        <v>9</v>
      </c>
      <c r="H2" s="1" t="s">
        <v>10</v>
      </c>
      <c r="I2" s="3" t="s">
        <v>11</v>
      </c>
      <c r="J2" s="1" t="s">
        <v>12</v>
      </c>
      <c r="L2" s="1" t="s">
        <v>13</v>
      </c>
      <c r="M2" s="1" t="s">
        <v>14</v>
      </c>
      <c r="N2" s="1" t="s">
        <v>15</v>
      </c>
      <c r="O2" s="1" t="s">
        <v>16</v>
      </c>
    </row>
    <row r="3" spans="1:15" x14ac:dyDescent="0.4">
      <c r="A3" s="1" t="s">
        <v>17</v>
      </c>
      <c r="B3" s="1" t="s">
        <v>18</v>
      </c>
      <c r="C3" s="1"/>
      <c r="D3" s="1">
        <v>3</v>
      </c>
      <c r="E3" s="1">
        <v>5</v>
      </c>
      <c r="F3" s="1">
        <v>3</v>
      </c>
      <c r="G3" s="1"/>
      <c r="H3" s="1" t="s">
        <v>19</v>
      </c>
      <c r="I3" s="6" cm="1">
        <f t="array" ref="I3">fn포인트($E3,$F3)</f>
        <v>800</v>
      </c>
      <c r="J3" s="1" t="s">
        <v>20</v>
      </c>
      <c r="L3" s="1" t="s">
        <v>21</v>
      </c>
      <c r="M3" s="1" t="s">
        <v>22</v>
      </c>
      <c r="N3" s="1" t="s">
        <v>23</v>
      </c>
      <c r="O3" s="1" t="s">
        <v>24</v>
      </c>
    </row>
    <row r="4" spans="1:15" x14ac:dyDescent="0.4">
      <c r="A4" s="1" t="s">
        <v>25</v>
      </c>
      <c r="B4" s="1" t="s">
        <v>26</v>
      </c>
      <c r="C4" s="1"/>
      <c r="D4" s="1">
        <v>5</v>
      </c>
      <c r="E4" s="1">
        <v>3</v>
      </c>
      <c r="F4" s="1">
        <v>4</v>
      </c>
      <c r="G4" s="1"/>
      <c r="H4" s="1" t="s">
        <v>27</v>
      </c>
      <c r="I4" s="6" cm="1">
        <f t="array" ref="I4">fn포인트($E4,$F4)</f>
        <v>600</v>
      </c>
      <c r="J4" s="1" t="s">
        <v>28</v>
      </c>
      <c r="L4" s="1" t="s">
        <v>29</v>
      </c>
      <c r="M4" s="1" t="s">
        <v>30</v>
      </c>
      <c r="N4" s="1" t="s">
        <v>31</v>
      </c>
      <c r="O4" s="1" t="s">
        <v>32</v>
      </c>
    </row>
    <row r="5" spans="1:15" x14ac:dyDescent="0.4">
      <c r="A5" s="1" t="s">
        <v>33</v>
      </c>
      <c r="B5" s="1" t="s">
        <v>34</v>
      </c>
      <c r="C5" s="1"/>
      <c r="D5" s="1">
        <v>3</v>
      </c>
      <c r="E5" s="1">
        <v>1</v>
      </c>
      <c r="F5" s="1">
        <v>3</v>
      </c>
      <c r="G5" s="1"/>
      <c r="H5" s="1" t="s">
        <v>19</v>
      </c>
      <c r="I5" s="6" cm="1">
        <f t="array" ref="I5">fn포인트($E5,$F5)</f>
        <v>300</v>
      </c>
      <c r="J5" s="1" t="s">
        <v>72</v>
      </c>
      <c r="L5" s="1" t="s">
        <v>35</v>
      </c>
      <c r="M5" s="1" t="s">
        <v>36</v>
      </c>
      <c r="N5" s="1" t="s">
        <v>37</v>
      </c>
      <c r="O5" s="1" t="s">
        <v>38</v>
      </c>
    </row>
    <row r="6" spans="1:15" x14ac:dyDescent="0.4">
      <c r="A6" s="1" t="s">
        <v>39</v>
      </c>
      <c r="B6" s="1" t="s">
        <v>40</v>
      </c>
      <c r="C6" s="1"/>
      <c r="D6" s="1">
        <v>2</v>
      </c>
      <c r="E6" s="1">
        <v>3</v>
      </c>
      <c r="F6" s="1">
        <v>1</v>
      </c>
      <c r="G6" s="1"/>
      <c r="H6" s="1" t="s">
        <v>27</v>
      </c>
      <c r="I6" s="6" cm="1">
        <f t="array" ref="I6">fn포인트($E6,$F6)</f>
        <v>300</v>
      </c>
      <c r="J6" s="7" t="s">
        <v>41</v>
      </c>
    </row>
    <row r="7" spans="1:15" x14ac:dyDescent="0.4">
      <c r="A7" s="1" t="s">
        <v>42</v>
      </c>
      <c r="B7" s="1" t="s">
        <v>43</v>
      </c>
      <c r="C7" s="1"/>
      <c r="D7" s="1">
        <v>1</v>
      </c>
      <c r="E7" s="1">
        <v>2</v>
      </c>
      <c r="F7" s="1">
        <v>4</v>
      </c>
      <c r="G7" s="1"/>
      <c r="H7" s="1" t="s">
        <v>19</v>
      </c>
      <c r="I7" s="6" cm="1">
        <f t="array" ref="I7">fn포인트($E7,$F7)</f>
        <v>600</v>
      </c>
      <c r="J7" s="7" t="s">
        <v>28</v>
      </c>
      <c r="L7" t="s">
        <v>1</v>
      </c>
    </row>
    <row r="8" spans="1:15" x14ac:dyDescent="0.4">
      <c r="A8" s="1" t="s">
        <v>44</v>
      </c>
      <c r="B8" s="1" t="s">
        <v>26</v>
      </c>
      <c r="C8" s="1"/>
      <c r="D8" s="1">
        <v>4</v>
      </c>
      <c r="E8" s="1">
        <v>2</v>
      </c>
      <c r="F8" s="1">
        <v>4</v>
      </c>
      <c r="G8" s="1"/>
      <c r="H8" s="1" t="s">
        <v>27</v>
      </c>
      <c r="I8" s="6" cm="1">
        <f t="array" ref="I8">fn포인트($E8,$F8)</f>
        <v>600</v>
      </c>
      <c r="J8" s="7" t="s">
        <v>72</v>
      </c>
      <c r="L8" s="29" t="s">
        <v>6</v>
      </c>
      <c r="M8" s="29"/>
      <c r="N8" s="3" t="s">
        <v>166</v>
      </c>
    </row>
    <row r="9" spans="1:15" x14ac:dyDescent="0.4">
      <c r="A9" s="1" t="s">
        <v>45</v>
      </c>
      <c r="B9" s="1" t="s">
        <v>40</v>
      </c>
      <c r="C9" s="1"/>
      <c r="D9" s="1">
        <v>2</v>
      </c>
      <c r="E9" s="1">
        <v>3</v>
      </c>
      <c r="F9" s="1">
        <v>5</v>
      </c>
      <c r="G9" s="1"/>
      <c r="H9" s="1" t="s">
        <v>19</v>
      </c>
      <c r="I9" s="6" cm="1">
        <f t="array" ref="I9">fn포인트($E9,$F9)</f>
        <v>800</v>
      </c>
      <c r="J9" s="7" t="s">
        <v>73</v>
      </c>
      <c r="L9" s="4">
        <v>0</v>
      </c>
      <c r="M9" s="5">
        <v>1</v>
      </c>
      <c r="N9" s="1"/>
    </row>
    <row r="10" spans="1:15" x14ac:dyDescent="0.4">
      <c r="A10" s="1" t="s">
        <v>46</v>
      </c>
      <c r="B10" s="1" t="s">
        <v>43</v>
      </c>
      <c r="C10" s="1"/>
      <c r="D10" s="1">
        <v>4</v>
      </c>
      <c r="E10" s="1">
        <v>4</v>
      </c>
      <c r="F10" s="1">
        <v>3</v>
      </c>
      <c r="G10" s="1"/>
      <c r="H10" s="1" t="s">
        <v>27</v>
      </c>
      <c r="I10" s="6" cm="1">
        <f t="array" ref="I10">fn포인트($E10,$F10)</f>
        <v>600</v>
      </c>
      <c r="J10" s="7" t="s">
        <v>74</v>
      </c>
      <c r="L10" s="4">
        <v>1</v>
      </c>
      <c r="M10" s="5">
        <v>2</v>
      </c>
      <c r="N10" s="1"/>
    </row>
    <row r="11" spans="1:15" x14ac:dyDescent="0.4">
      <c r="A11" s="1" t="s">
        <v>47</v>
      </c>
      <c r="B11" s="1" t="s">
        <v>48</v>
      </c>
      <c r="C11" s="1"/>
      <c r="D11" s="1">
        <v>5</v>
      </c>
      <c r="E11" s="1">
        <v>3</v>
      </c>
      <c r="F11" s="1">
        <v>4</v>
      </c>
      <c r="G11" s="1"/>
      <c r="H11" s="1" t="s">
        <v>19</v>
      </c>
      <c r="I11" s="6" cm="1">
        <f t="array" ref="I11">fn포인트($E11,$F11)</f>
        <v>600</v>
      </c>
      <c r="J11" s="7" t="s">
        <v>28</v>
      </c>
      <c r="L11" s="4">
        <v>2</v>
      </c>
      <c r="M11" s="5">
        <v>3</v>
      </c>
      <c r="N11" s="1"/>
    </row>
    <row r="12" spans="1:15" x14ac:dyDescent="0.4">
      <c r="A12" s="1" t="s">
        <v>49</v>
      </c>
      <c r="B12" s="1" t="s">
        <v>48</v>
      </c>
      <c r="C12" s="1"/>
      <c r="D12" s="1">
        <v>2</v>
      </c>
      <c r="E12" s="1">
        <v>3</v>
      </c>
      <c r="F12" s="1">
        <v>4</v>
      </c>
      <c r="G12" s="1"/>
      <c r="H12" s="1" t="s">
        <v>27</v>
      </c>
      <c r="I12" s="6" cm="1">
        <f t="array" ref="I12">fn포인트($E12,$F12)</f>
        <v>600</v>
      </c>
      <c r="J12" s="7" t="s">
        <v>72</v>
      </c>
      <c r="L12" s="4">
        <v>3</v>
      </c>
      <c r="M12" s="5"/>
      <c r="N12" s="1"/>
    </row>
    <row r="13" spans="1:15" x14ac:dyDescent="0.4">
      <c r="A13" s="1" t="s">
        <v>50</v>
      </c>
      <c r="B13" s="1" t="s">
        <v>48</v>
      </c>
      <c r="C13" s="1"/>
      <c r="D13" s="1">
        <v>1</v>
      </c>
      <c r="E13" s="1">
        <v>5</v>
      </c>
      <c r="F13" s="1">
        <v>4</v>
      </c>
      <c r="G13" s="1"/>
      <c r="H13" s="1" t="s">
        <v>19</v>
      </c>
      <c r="I13" s="6" cm="1">
        <f t="array" ref="I13">fn포인트($E13,$F13)</f>
        <v>800</v>
      </c>
      <c r="J13" s="7" t="s">
        <v>41</v>
      </c>
    </row>
    <row r="14" spans="1:15" x14ac:dyDescent="0.4">
      <c r="A14" s="1" t="s">
        <v>51</v>
      </c>
      <c r="B14" s="1" t="s">
        <v>52</v>
      </c>
      <c r="C14" s="1"/>
      <c r="D14" s="1">
        <v>5</v>
      </c>
      <c r="E14" s="1">
        <v>5</v>
      </c>
      <c r="F14" s="1">
        <v>5</v>
      </c>
      <c r="G14" s="1"/>
      <c r="H14" s="1" t="s">
        <v>27</v>
      </c>
      <c r="I14" s="6" cm="1">
        <f t="array" ref="I14">fn포인트($E14,$F14)</f>
        <v>1000</v>
      </c>
      <c r="J14" s="1" t="s">
        <v>28</v>
      </c>
      <c r="L14" t="s">
        <v>2</v>
      </c>
    </row>
    <row r="15" spans="1:15" x14ac:dyDescent="0.4">
      <c r="A15" s="1" t="s">
        <v>53</v>
      </c>
      <c r="B15" s="1" t="s">
        <v>54</v>
      </c>
      <c r="C15" s="1"/>
      <c r="D15" s="1">
        <v>2</v>
      </c>
      <c r="E15" s="1">
        <v>3</v>
      </c>
      <c r="F15" s="1">
        <v>2</v>
      </c>
      <c r="G15" s="1"/>
      <c r="H15" s="1" t="s">
        <v>19</v>
      </c>
      <c r="I15" s="6" cm="1">
        <f t="array" ref="I15">fn포인트($E15,$F15)</f>
        <v>300</v>
      </c>
      <c r="J15" s="1" t="s">
        <v>72</v>
      </c>
      <c r="L15" s="1" t="s">
        <v>10</v>
      </c>
      <c r="M15" s="3" t="s">
        <v>55</v>
      </c>
      <c r="N15" s="3" t="s">
        <v>56</v>
      </c>
    </row>
    <row r="16" spans="1:15" x14ac:dyDescent="0.4">
      <c r="A16" s="1" t="s">
        <v>57</v>
      </c>
      <c r="B16" s="1" t="s">
        <v>48</v>
      </c>
      <c r="C16" s="1"/>
      <c r="D16" s="1">
        <v>4</v>
      </c>
      <c r="E16" s="1">
        <v>2</v>
      </c>
      <c r="F16" s="1">
        <v>1</v>
      </c>
      <c r="G16" s="1"/>
      <c r="H16" s="1" t="s">
        <v>27</v>
      </c>
      <c r="I16" s="6" cm="1">
        <f t="array" ref="I16">fn포인트($E16,$F16)</f>
        <v>300</v>
      </c>
      <c r="J16" s="1" t="s">
        <v>73</v>
      </c>
      <c r="L16" s="1" t="s">
        <v>19</v>
      </c>
      <c r="M16" s="1"/>
      <c r="N16" s="1"/>
    </row>
    <row r="17" spans="1:14" x14ac:dyDescent="0.4">
      <c r="A17" s="1" t="s">
        <v>58</v>
      </c>
      <c r="B17" s="1" t="s">
        <v>43</v>
      </c>
      <c r="C17" s="1"/>
      <c r="D17" s="1">
        <v>3</v>
      </c>
      <c r="E17" s="1">
        <v>1</v>
      </c>
      <c r="F17" s="1">
        <v>1</v>
      </c>
      <c r="G17" s="1"/>
      <c r="H17" s="1" t="s">
        <v>19</v>
      </c>
      <c r="I17" s="6" cm="1">
        <f t="array" ref="I17">fn포인트($E17,$F17)</f>
        <v>0</v>
      </c>
      <c r="J17" s="1" t="s">
        <v>28</v>
      </c>
      <c r="L17" s="1" t="s">
        <v>27</v>
      </c>
      <c r="M17" s="1"/>
      <c r="N17" s="1"/>
    </row>
    <row r="18" spans="1:14" x14ac:dyDescent="0.4">
      <c r="A18" s="1" t="s">
        <v>59</v>
      </c>
      <c r="B18" s="1" t="s">
        <v>40</v>
      </c>
      <c r="C18" s="1"/>
      <c r="D18" s="1">
        <v>2</v>
      </c>
      <c r="E18" s="1">
        <v>4</v>
      </c>
      <c r="F18" s="1">
        <v>2</v>
      </c>
      <c r="G18" s="1"/>
      <c r="H18" s="1" t="s">
        <v>27</v>
      </c>
      <c r="I18" s="6" cm="1">
        <f t="array" ref="I18">fn포인트($E18,$F18)</f>
        <v>600</v>
      </c>
      <c r="J18" s="1" t="s">
        <v>72</v>
      </c>
    </row>
    <row r="19" spans="1:14" x14ac:dyDescent="0.4">
      <c r="A19" s="1" t="s">
        <v>60</v>
      </c>
      <c r="B19" s="1" t="s">
        <v>43</v>
      </c>
      <c r="C19" s="1"/>
      <c r="D19" s="1">
        <v>3</v>
      </c>
      <c r="E19" s="1">
        <v>5</v>
      </c>
      <c r="F19" s="1">
        <v>5</v>
      </c>
      <c r="G19" s="1"/>
      <c r="H19" s="1" t="s">
        <v>27</v>
      </c>
      <c r="I19" s="6" cm="1">
        <f t="array" ref="I19">fn포인트($E19,$F19)</f>
        <v>1000</v>
      </c>
      <c r="J19" s="1" t="s">
        <v>41</v>
      </c>
    </row>
    <row r="20" spans="1:14" x14ac:dyDescent="0.4">
      <c r="A20" s="1" t="s">
        <v>61</v>
      </c>
      <c r="B20" s="1" t="s">
        <v>43</v>
      </c>
      <c r="C20" s="1"/>
      <c r="D20" s="1">
        <v>1</v>
      </c>
      <c r="E20" s="1">
        <v>1</v>
      </c>
      <c r="F20" s="1">
        <v>3</v>
      </c>
      <c r="G20" s="1"/>
      <c r="H20" s="1" t="s">
        <v>19</v>
      </c>
      <c r="I20" s="6" cm="1">
        <f t="array" ref="I20">fn포인트($E20,$F20)</f>
        <v>300</v>
      </c>
      <c r="J20" s="1" t="s">
        <v>28</v>
      </c>
    </row>
    <row r="21" spans="1:14" x14ac:dyDescent="0.4">
      <c r="A21" s="1" t="s">
        <v>62</v>
      </c>
      <c r="B21" s="1" t="s">
        <v>48</v>
      </c>
      <c r="C21" s="1"/>
      <c r="D21" s="1">
        <v>4</v>
      </c>
      <c r="E21" s="1">
        <v>4</v>
      </c>
      <c r="F21" s="1">
        <v>4</v>
      </c>
      <c r="G21" s="1"/>
      <c r="H21" s="1" t="s">
        <v>27</v>
      </c>
      <c r="I21" s="6" cm="1">
        <f t="array" ref="I21">fn포인트($E21,$F21)</f>
        <v>800</v>
      </c>
      <c r="J21" s="1" t="s">
        <v>72</v>
      </c>
    </row>
    <row r="22" spans="1:14" x14ac:dyDescent="0.4">
      <c r="A22" s="1" t="s">
        <v>63</v>
      </c>
      <c r="B22" s="1" t="s">
        <v>54</v>
      </c>
      <c r="C22" s="1"/>
      <c r="D22" s="1">
        <v>3</v>
      </c>
      <c r="E22" s="1">
        <v>5</v>
      </c>
      <c r="F22" s="1">
        <v>1</v>
      </c>
      <c r="G22" s="1"/>
      <c r="H22" s="1" t="s">
        <v>19</v>
      </c>
      <c r="I22" s="6" cm="1">
        <f t="array" ref="I22">fn포인트($E22,$F22)</f>
        <v>600</v>
      </c>
      <c r="J22" s="1" t="s">
        <v>73</v>
      </c>
    </row>
    <row r="23" spans="1:14" x14ac:dyDescent="0.4">
      <c r="A23" s="1" t="s">
        <v>64</v>
      </c>
      <c r="B23" s="1" t="s">
        <v>65</v>
      </c>
      <c r="C23" s="1"/>
      <c r="D23" s="1">
        <v>1</v>
      </c>
      <c r="E23" s="1">
        <v>5</v>
      </c>
      <c r="F23" s="1">
        <v>4</v>
      </c>
      <c r="G23" s="1"/>
      <c r="H23" s="1" t="s">
        <v>27</v>
      </c>
      <c r="I23" s="6" cm="1">
        <f t="array" ref="I23">fn포인트($E23,$F23)</f>
        <v>800</v>
      </c>
      <c r="J23" s="1" t="s">
        <v>28</v>
      </c>
    </row>
    <row r="24" spans="1:14" x14ac:dyDescent="0.4">
      <c r="A24" s="1" t="s">
        <v>66</v>
      </c>
      <c r="B24" s="1" t="s">
        <v>26</v>
      </c>
      <c r="C24" s="1"/>
      <c r="D24" s="1">
        <v>5</v>
      </c>
      <c r="E24" s="1">
        <v>3</v>
      </c>
      <c r="F24" s="1">
        <v>4</v>
      </c>
      <c r="G24" s="1"/>
      <c r="H24" s="1" t="s">
        <v>19</v>
      </c>
      <c r="I24" s="6" cm="1">
        <f t="array" ref="I24">fn포인트($E24,$F24)</f>
        <v>600</v>
      </c>
      <c r="J24" s="1" t="s">
        <v>72</v>
      </c>
    </row>
    <row r="25" spans="1:14" x14ac:dyDescent="0.4">
      <c r="A25" s="1" t="s">
        <v>67</v>
      </c>
      <c r="B25" s="1" t="s">
        <v>40</v>
      </c>
      <c r="C25" s="1"/>
      <c r="D25" s="1">
        <v>3</v>
      </c>
      <c r="E25" s="1">
        <v>5</v>
      </c>
      <c r="F25" s="1">
        <v>3</v>
      </c>
      <c r="G25" s="1"/>
      <c r="H25" s="1" t="s">
        <v>27</v>
      </c>
      <c r="I25" s="6" cm="1">
        <f t="array" ref="I25">fn포인트($E25,$F25)</f>
        <v>800</v>
      </c>
      <c r="J25" s="1" t="s">
        <v>41</v>
      </c>
    </row>
    <row r="26" spans="1:14" x14ac:dyDescent="0.4">
      <c r="A26" s="1" t="s">
        <v>68</v>
      </c>
      <c r="B26" s="1" t="s">
        <v>65</v>
      </c>
      <c r="C26" s="1"/>
      <c r="D26" s="1">
        <v>4</v>
      </c>
      <c r="E26" s="1">
        <v>1</v>
      </c>
      <c r="F26" s="1">
        <v>2</v>
      </c>
      <c r="G26" s="1"/>
      <c r="H26" s="1" t="s">
        <v>27</v>
      </c>
      <c r="I26" s="6" cm="1">
        <f t="array" ref="I26">fn포인트($E26,$F26)</f>
        <v>300</v>
      </c>
      <c r="J26" s="1" t="s">
        <v>28</v>
      </c>
    </row>
    <row r="27" spans="1:14" x14ac:dyDescent="0.4">
      <c r="A27" s="1" t="s">
        <v>69</v>
      </c>
      <c r="B27" s="1" t="s">
        <v>52</v>
      </c>
      <c r="C27" s="1"/>
      <c r="D27" s="1">
        <v>4</v>
      </c>
      <c r="E27" s="1">
        <v>4</v>
      </c>
      <c r="F27" s="1">
        <v>4</v>
      </c>
      <c r="G27" s="1"/>
      <c r="H27" s="1" t="s">
        <v>19</v>
      </c>
      <c r="I27" s="6" cm="1">
        <f t="array" ref="I27">fn포인트($E27,$F27)</f>
        <v>800</v>
      </c>
      <c r="J27" s="1" t="s">
        <v>72</v>
      </c>
    </row>
    <row r="28" spans="1:14" x14ac:dyDescent="0.4">
      <c r="A28" s="1" t="s">
        <v>70</v>
      </c>
      <c r="B28" s="1" t="s">
        <v>48</v>
      </c>
      <c r="C28" s="1"/>
      <c r="D28" s="1">
        <v>3</v>
      </c>
      <c r="E28" s="1">
        <v>1</v>
      </c>
      <c r="F28" s="1">
        <v>3</v>
      </c>
      <c r="G28" s="1"/>
      <c r="H28" s="1" t="s">
        <v>27</v>
      </c>
      <c r="I28" s="6" cm="1">
        <f t="array" ref="I28">fn포인트($E28,$F28)</f>
        <v>300</v>
      </c>
      <c r="J28" s="1" t="s">
        <v>73</v>
      </c>
    </row>
    <row r="29" spans="1:14" x14ac:dyDescent="0.4">
      <c r="A29" s="1" t="s">
        <v>71</v>
      </c>
      <c r="B29" s="1" t="s">
        <v>54</v>
      </c>
      <c r="C29" s="1"/>
      <c r="D29" s="1">
        <v>5</v>
      </c>
      <c r="E29" s="1">
        <v>4</v>
      </c>
      <c r="F29" s="1">
        <v>5</v>
      </c>
      <c r="G29" s="1"/>
      <c r="H29" s="1" t="s">
        <v>27</v>
      </c>
      <c r="I29" s="6" cm="1">
        <f t="array" ref="I29">fn포인트($E29,$F29)</f>
        <v>800</v>
      </c>
      <c r="J29" s="1" t="s">
        <v>28</v>
      </c>
    </row>
  </sheetData>
  <mergeCells count="1">
    <mergeCell ref="L8:M8"/>
  </mergeCells>
  <phoneticPr fontId="2" type="noConversion"/>
  <pageMargins left="0.7" right="0.7" top="0.75" bottom="0.75" header="0.3" footer="0.3"/>
  <pageSetup paperSize="9" orientation="portrait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1907E-F9CD-4B81-ABBF-03994DA6B775}">
  <dimension ref="A1:D15"/>
  <sheetViews>
    <sheetView tabSelected="1" workbookViewId="0">
      <selection activeCell="G4" sqref="G4"/>
    </sheetView>
  </sheetViews>
  <sheetFormatPr defaultRowHeight="17.399999999999999" x14ac:dyDescent="0.4"/>
  <cols>
    <col min="1" max="1" width="10.3984375" bestFit="1" customWidth="1"/>
    <col min="2" max="2" width="10.59765625" bestFit="1" customWidth="1"/>
    <col min="4" max="4" width="8.59765625" bestFit="1" customWidth="1"/>
  </cols>
  <sheetData>
    <row r="1" spans="1:4" x14ac:dyDescent="0.4">
      <c r="A1" t="s">
        <v>167</v>
      </c>
      <c r="B1" t="s">
        <v>168</v>
      </c>
      <c r="C1" t="s">
        <v>169</v>
      </c>
      <c r="D1" t="s">
        <v>170</v>
      </c>
    </row>
    <row r="2" spans="1:4" x14ac:dyDescent="0.4">
      <c r="A2" s="30" t="s">
        <v>83</v>
      </c>
      <c r="B2">
        <v>5</v>
      </c>
      <c r="C2">
        <v>600</v>
      </c>
      <c r="D2" s="30" t="s">
        <v>172</v>
      </c>
    </row>
    <row r="3" spans="1:4" x14ac:dyDescent="0.4">
      <c r="A3" s="30" t="s">
        <v>83</v>
      </c>
      <c r="B3">
        <v>1</v>
      </c>
      <c r="C3">
        <v>600</v>
      </c>
      <c r="D3" s="30" t="s">
        <v>172</v>
      </c>
    </row>
    <row r="4" spans="1:4" x14ac:dyDescent="0.4">
      <c r="A4" s="30" t="s">
        <v>81</v>
      </c>
      <c r="B4">
        <v>2</v>
      </c>
      <c r="C4">
        <v>800</v>
      </c>
      <c r="D4" s="30" t="s">
        <v>172</v>
      </c>
    </row>
    <row r="5" spans="1:4" x14ac:dyDescent="0.4">
      <c r="A5" s="30" t="s">
        <v>85</v>
      </c>
      <c r="B5">
        <v>4</v>
      </c>
      <c r="C5">
        <v>600</v>
      </c>
      <c r="D5" s="30" t="s">
        <v>172</v>
      </c>
    </row>
    <row r="6" spans="1:4" x14ac:dyDescent="0.4">
      <c r="A6" s="30" t="s">
        <v>86</v>
      </c>
      <c r="B6">
        <v>5</v>
      </c>
      <c r="C6">
        <v>600</v>
      </c>
      <c r="D6" s="30" t="s">
        <v>172</v>
      </c>
    </row>
    <row r="7" spans="1:4" x14ac:dyDescent="0.4">
      <c r="A7" s="30" t="s">
        <v>81</v>
      </c>
      <c r="B7">
        <v>5</v>
      </c>
      <c r="C7">
        <v>1000</v>
      </c>
      <c r="D7" s="30" t="s">
        <v>172</v>
      </c>
    </row>
    <row r="8" spans="1:4" x14ac:dyDescent="0.4">
      <c r="A8" s="30" t="s">
        <v>88</v>
      </c>
      <c r="B8">
        <v>4</v>
      </c>
      <c r="C8">
        <v>300</v>
      </c>
      <c r="D8" s="30" t="s">
        <v>172</v>
      </c>
    </row>
    <row r="9" spans="1:4" x14ac:dyDescent="0.4">
      <c r="A9" s="30" t="s">
        <v>89</v>
      </c>
      <c r="B9">
        <v>3</v>
      </c>
      <c r="C9">
        <v>0</v>
      </c>
      <c r="D9" s="30" t="s">
        <v>172</v>
      </c>
    </row>
    <row r="10" spans="1:4" x14ac:dyDescent="0.4">
      <c r="A10" s="30" t="s">
        <v>88</v>
      </c>
      <c r="B10">
        <v>1</v>
      </c>
      <c r="C10">
        <v>300</v>
      </c>
      <c r="D10" s="30" t="s">
        <v>172</v>
      </c>
    </row>
    <row r="11" spans="1:4" x14ac:dyDescent="0.4">
      <c r="A11" s="30" t="s">
        <v>78</v>
      </c>
      <c r="B11">
        <v>3</v>
      </c>
      <c r="C11">
        <v>600</v>
      </c>
      <c r="D11" s="30" t="s">
        <v>172</v>
      </c>
    </row>
    <row r="12" spans="1:4" x14ac:dyDescent="0.4">
      <c r="A12" s="30" t="s">
        <v>85</v>
      </c>
      <c r="B12">
        <v>1</v>
      </c>
      <c r="C12">
        <v>800</v>
      </c>
      <c r="D12" s="30" t="s">
        <v>172</v>
      </c>
    </row>
    <row r="13" spans="1:4" x14ac:dyDescent="0.4">
      <c r="A13" s="30" t="s">
        <v>85</v>
      </c>
      <c r="B13">
        <v>4</v>
      </c>
      <c r="C13">
        <v>300</v>
      </c>
      <c r="D13" s="30" t="s">
        <v>172</v>
      </c>
    </row>
    <row r="14" spans="1:4" x14ac:dyDescent="0.4">
      <c r="A14" s="30" t="s">
        <v>85</v>
      </c>
      <c r="B14">
        <v>3</v>
      </c>
      <c r="C14">
        <v>300</v>
      </c>
      <c r="D14" s="30" t="s">
        <v>172</v>
      </c>
    </row>
    <row r="15" spans="1:4" x14ac:dyDescent="0.4">
      <c r="A15" s="30" t="s">
        <v>88</v>
      </c>
      <c r="B15">
        <v>5</v>
      </c>
      <c r="C15">
        <v>800</v>
      </c>
      <c r="D15" s="30" t="s">
        <v>172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2:D17"/>
  <sheetViews>
    <sheetView workbookViewId="0">
      <selection activeCell="A2" sqref="A2"/>
    </sheetView>
  </sheetViews>
  <sheetFormatPr defaultRowHeight="17.399999999999999" x14ac:dyDescent="0.4"/>
  <cols>
    <col min="1" max="1" width="8.59765625" bestFit="1" customWidth="1"/>
    <col min="2" max="2" width="10.3984375" bestFit="1" customWidth="1"/>
    <col min="3" max="3" width="14.19921875" bestFit="1" customWidth="1"/>
    <col min="4" max="4" width="12.296875" bestFit="1" customWidth="1"/>
  </cols>
  <sheetData>
    <row r="2" spans="1:4" x14ac:dyDescent="0.4">
      <c r="A2" s="25" t="s">
        <v>170</v>
      </c>
      <c r="B2" s="25" t="s">
        <v>167</v>
      </c>
      <c r="C2" t="s">
        <v>174</v>
      </c>
      <c r="D2" t="s">
        <v>175</v>
      </c>
    </row>
    <row r="3" spans="1:4" x14ac:dyDescent="0.4">
      <c r="A3" t="s">
        <v>172</v>
      </c>
      <c r="D3" s="26"/>
    </row>
    <row r="4" spans="1:4" x14ac:dyDescent="0.4">
      <c r="B4" t="s">
        <v>88</v>
      </c>
      <c r="C4">
        <v>10</v>
      </c>
      <c r="D4" s="26">
        <v>1400</v>
      </c>
    </row>
    <row r="5" spans="1:4" x14ac:dyDescent="0.4">
      <c r="B5" t="s">
        <v>83</v>
      </c>
      <c r="C5">
        <v>6</v>
      </c>
      <c r="D5" s="26">
        <v>1200</v>
      </c>
    </row>
    <row r="6" spans="1:4" x14ac:dyDescent="0.4">
      <c r="B6" t="s">
        <v>86</v>
      </c>
      <c r="C6">
        <v>5</v>
      </c>
      <c r="D6" s="26">
        <v>600</v>
      </c>
    </row>
    <row r="7" spans="1:4" x14ac:dyDescent="0.4">
      <c r="B7" t="s">
        <v>85</v>
      </c>
      <c r="C7">
        <v>12</v>
      </c>
      <c r="D7" s="26">
        <v>2000</v>
      </c>
    </row>
    <row r="8" spans="1:4" x14ac:dyDescent="0.4">
      <c r="B8" t="s">
        <v>81</v>
      </c>
      <c r="C8">
        <v>7</v>
      </c>
      <c r="D8" s="26">
        <v>1800</v>
      </c>
    </row>
    <row r="9" spans="1:4" x14ac:dyDescent="0.4">
      <c r="A9" t="s">
        <v>176</v>
      </c>
      <c r="C9">
        <v>40</v>
      </c>
      <c r="D9" s="26">
        <v>7000</v>
      </c>
    </row>
    <row r="10" spans="1:4" x14ac:dyDescent="0.4">
      <c r="A10" t="s">
        <v>171</v>
      </c>
      <c r="D10" s="26"/>
    </row>
    <row r="11" spans="1:4" x14ac:dyDescent="0.4">
      <c r="B11" t="s">
        <v>89</v>
      </c>
      <c r="C11">
        <v>4</v>
      </c>
      <c r="D11" s="26">
        <v>800</v>
      </c>
    </row>
    <row r="12" spans="1:4" x14ac:dyDescent="0.4">
      <c r="B12" t="s">
        <v>76</v>
      </c>
      <c r="C12">
        <v>13</v>
      </c>
      <c r="D12" s="26">
        <v>2300</v>
      </c>
    </row>
    <row r="13" spans="1:4" x14ac:dyDescent="0.4">
      <c r="B13" t="s">
        <v>85</v>
      </c>
      <c r="C13">
        <v>5</v>
      </c>
      <c r="D13" s="26">
        <v>1300</v>
      </c>
    </row>
    <row r="14" spans="1:4" x14ac:dyDescent="0.4">
      <c r="B14" t="s">
        <v>81</v>
      </c>
      <c r="C14">
        <v>9</v>
      </c>
      <c r="D14" s="26">
        <v>1900</v>
      </c>
    </row>
    <row r="15" spans="1:4" x14ac:dyDescent="0.4">
      <c r="B15" t="s">
        <v>82</v>
      </c>
      <c r="C15">
        <v>3</v>
      </c>
      <c r="D15" s="26">
        <v>800</v>
      </c>
    </row>
    <row r="16" spans="1:4" x14ac:dyDescent="0.4">
      <c r="A16" t="s">
        <v>177</v>
      </c>
      <c r="C16">
        <v>34</v>
      </c>
      <c r="D16" s="26">
        <v>7100</v>
      </c>
    </row>
    <row r="17" spans="1:4" x14ac:dyDescent="0.4">
      <c r="A17" t="s">
        <v>173</v>
      </c>
      <c r="C17">
        <v>74</v>
      </c>
      <c r="D17" s="26">
        <v>14100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E42B9-6FC1-4604-956D-5ADD7C726537}">
  <sheetPr codeName="Sheet9"/>
  <dimension ref="A1:G29"/>
  <sheetViews>
    <sheetView workbookViewId="0">
      <selection activeCell="M5" sqref="M5"/>
    </sheetView>
  </sheetViews>
  <sheetFormatPr defaultRowHeight="17.399999999999999" x14ac:dyDescent="0.4"/>
  <cols>
    <col min="1" max="1" width="9" bestFit="1" customWidth="1"/>
    <col min="2" max="2" width="11" bestFit="1" customWidth="1"/>
    <col min="3" max="3" width="8.69921875" customWidth="1"/>
    <col min="4" max="4" width="5" customWidth="1"/>
    <col min="5" max="5" width="8.796875" customWidth="1"/>
    <col min="6" max="6" width="11" bestFit="1" customWidth="1"/>
    <col min="7" max="7" width="8.5" bestFit="1" customWidth="1"/>
  </cols>
  <sheetData>
    <row r="1" spans="1:7" x14ac:dyDescent="0.4">
      <c r="A1" t="s">
        <v>0</v>
      </c>
    </row>
    <row r="2" spans="1:7" x14ac:dyDescent="0.4">
      <c r="A2" s="1" t="s">
        <v>3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1" t="s">
        <v>11</v>
      </c>
    </row>
    <row r="3" spans="1:7" x14ac:dyDescent="0.4">
      <c r="A3" s="1" t="s">
        <v>59</v>
      </c>
      <c r="B3" s="1" t="s">
        <v>78</v>
      </c>
      <c r="C3" s="1">
        <v>2</v>
      </c>
      <c r="D3" s="1">
        <v>4</v>
      </c>
      <c r="E3" s="1">
        <v>2</v>
      </c>
      <c r="F3" s="1" t="s">
        <v>77</v>
      </c>
      <c r="G3" s="23">
        <v>600</v>
      </c>
    </row>
    <row r="4" spans="1:7" x14ac:dyDescent="0.4">
      <c r="A4" s="1" t="s">
        <v>63</v>
      </c>
      <c r="B4" s="1" t="s">
        <v>78</v>
      </c>
      <c r="C4" s="1">
        <v>3</v>
      </c>
      <c r="D4" s="1">
        <v>5</v>
      </c>
      <c r="E4" s="1">
        <v>1</v>
      </c>
      <c r="F4" s="1" t="s">
        <v>79</v>
      </c>
      <c r="G4" s="23">
        <v>600</v>
      </c>
    </row>
    <row r="5" spans="1:7" x14ac:dyDescent="0.4">
      <c r="A5" s="1" t="s">
        <v>45</v>
      </c>
      <c r="B5" s="1" t="s">
        <v>81</v>
      </c>
      <c r="C5" s="1">
        <v>2</v>
      </c>
      <c r="D5" s="1">
        <v>3</v>
      </c>
      <c r="E5" s="1">
        <v>5</v>
      </c>
      <c r="F5" s="1" t="s">
        <v>77</v>
      </c>
      <c r="G5" s="23">
        <v>800</v>
      </c>
    </row>
    <row r="6" spans="1:7" x14ac:dyDescent="0.4">
      <c r="A6" s="1" t="s">
        <v>67</v>
      </c>
      <c r="B6" s="1" t="s">
        <v>81</v>
      </c>
      <c r="C6" s="1">
        <v>3</v>
      </c>
      <c r="D6" s="1">
        <v>5</v>
      </c>
      <c r="E6" s="1">
        <v>3</v>
      </c>
      <c r="F6" s="1" t="s">
        <v>79</v>
      </c>
      <c r="G6" s="23">
        <v>800</v>
      </c>
    </row>
    <row r="7" spans="1:7" x14ac:dyDescent="0.4">
      <c r="A7" s="1" t="s">
        <v>69</v>
      </c>
      <c r="B7" s="1" t="s">
        <v>81</v>
      </c>
      <c r="C7" s="1">
        <v>4</v>
      </c>
      <c r="D7" s="1">
        <v>4</v>
      </c>
      <c r="E7" s="1">
        <v>4</v>
      </c>
      <c r="F7" s="1" t="s">
        <v>80</v>
      </c>
      <c r="G7" s="23">
        <v>800</v>
      </c>
    </row>
    <row r="8" spans="1:7" x14ac:dyDescent="0.4">
      <c r="A8" s="1" t="s">
        <v>51</v>
      </c>
      <c r="B8" s="1" t="s">
        <v>81</v>
      </c>
      <c r="C8" s="1">
        <v>5</v>
      </c>
      <c r="D8" s="1">
        <v>5</v>
      </c>
      <c r="E8" s="1">
        <v>5</v>
      </c>
      <c r="F8" s="1" t="s">
        <v>87</v>
      </c>
      <c r="G8" s="23">
        <v>1000</v>
      </c>
    </row>
    <row r="9" spans="1:7" x14ac:dyDescent="0.4">
      <c r="A9" s="1" t="s">
        <v>39</v>
      </c>
      <c r="B9" s="1" t="s">
        <v>81</v>
      </c>
      <c r="C9" s="1">
        <v>2</v>
      </c>
      <c r="D9" s="1">
        <v>3</v>
      </c>
      <c r="E9" s="1">
        <v>1</v>
      </c>
      <c r="F9" s="1" t="s">
        <v>77</v>
      </c>
      <c r="G9" s="23">
        <v>300</v>
      </c>
    </row>
    <row r="10" spans="1:7" x14ac:dyDescent="0.4">
      <c r="A10" s="1" t="s">
        <v>50</v>
      </c>
      <c r="B10" s="1" t="s">
        <v>76</v>
      </c>
      <c r="C10" s="1">
        <v>1</v>
      </c>
      <c r="D10" s="1">
        <v>5</v>
      </c>
      <c r="E10" s="1">
        <v>4</v>
      </c>
      <c r="F10" s="1" t="s">
        <v>77</v>
      </c>
      <c r="G10" s="23">
        <v>800</v>
      </c>
    </row>
    <row r="11" spans="1:7" x14ac:dyDescent="0.4">
      <c r="A11" s="1" t="s">
        <v>33</v>
      </c>
      <c r="B11" s="1" t="s">
        <v>76</v>
      </c>
      <c r="C11" s="1">
        <v>3</v>
      </c>
      <c r="D11" s="1">
        <v>1</v>
      </c>
      <c r="E11" s="1">
        <v>3</v>
      </c>
      <c r="F11" s="1" t="s">
        <v>77</v>
      </c>
      <c r="G11" s="23">
        <v>300</v>
      </c>
    </row>
    <row r="12" spans="1:7" x14ac:dyDescent="0.4">
      <c r="A12" s="1" t="s">
        <v>44</v>
      </c>
      <c r="B12" s="1" t="s">
        <v>76</v>
      </c>
      <c r="C12" s="1">
        <v>4</v>
      </c>
      <c r="D12" s="1">
        <v>2</v>
      </c>
      <c r="E12" s="1">
        <v>4</v>
      </c>
      <c r="F12" s="1" t="s">
        <v>79</v>
      </c>
      <c r="G12" s="23">
        <v>600</v>
      </c>
    </row>
    <row r="13" spans="1:7" x14ac:dyDescent="0.4">
      <c r="A13" s="1" t="s">
        <v>66</v>
      </c>
      <c r="B13" s="1" t="s">
        <v>76</v>
      </c>
      <c r="C13" s="1">
        <v>5</v>
      </c>
      <c r="D13" s="1">
        <v>3</v>
      </c>
      <c r="E13" s="1">
        <v>4</v>
      </c>
      <c r="F13" s="1" t="s">
        <v>80</v>
      </c>
      <c r="G13" s="23">
        <v>600</v>
      </c>
    </row>
    <row r="14" spans="1:7" x14ac:dyDescent="0.4">
      <c r="A14" s="1" t="s">
        <v>47</v>
      </c>
      <c r="B14" s="1" t="s">
        <v>86</v>
      </c>
      <c r="C14" s="1">
        <v>5</v>
      </c>
      <c r="D14" s="1">
        <v>3</v>
      </c>
      <c r="E14" s="1">
        <v>4</v>
      </c>
      <c r="F14" s="1" t="s">
        <v>80</v>
      </c>
      <c r="G14" s="23">
        <v>600</v>
      </c>
    </row>
    <row r="15" spans="1:7" x14ac:dyDescent="0.4">
      <c r="A15" s="1" t="s">
        <v>17</v>
      </c>
      <c r="B15" s="1" t="s">
        <v>82</v>
      </c>
      <c r="C15" s="1">
        <v>3</v>
      </c>
      <c r="D15" s="1">
        <v>5</v>
      </c>
      <c r="E15" s="1">
        <v>3</v>
      </c>
      <c r="F15" s="1" t="s">
        <v>79</v>
      </c>
      <c r="G15" s="23">
        <v>800</v>
      </c>
    </row>
    <row r="16" spans="1:7" x14ac:dyDescent="0.4">
      <c r="A16" s="1" t="s">
        <v>71</v>
      </c>
      <c r="B16" s="1" t="s">
        <v>88</v>
      </c>
      <c r="C16" s="1">
        <v>5</v>
      </c>
      <c r="D16" s="1">
        <v>4</v>
      </c>
      <c r="E16" s="1">
        <v>5</v>
      </c>
      <c r="F16" s="1" t="s">
        <v>80</v>
      </c>
      <c r="G16" s="23">
        <v>800</v>
      </c>
    </row>
    <row r="17" spans="1:7" x14ac:dyDescent="0.4">
      <c r="A17" s="1" t="s">
        <v>61</v>
      </c>
      <c r="B17" s="1" t="s">
        <v>88</v>
      </c>
      <c r="C17" s="1">
        <v>1</v>
      </c>
      <c r="D17" s="1">
        <v>1</v>
      </c>
      <c r="E17" s="1">
        <v>3</v>
      </c>
      <c r="F17" s="1" t="s">
        <v>84</v>
      </c>
      <c r="G17" s="23">
        <v>300</v>
      </c>
    </row>
    <row r="18" spans="1:7" x14ac:dyDescent="0.4">
      <c r="A18" s="1" t="s">
        <v>57</v>
      </c>
      <c r="B18" s="1" t="s">
        <v>88</v>
      </c>
      <c r="C18" s="1">
        <v>4</v>
      </c>
      <c r="D18" s="1">
        <v>2</v>
      </c>
      <c r="E18" s="1">
        <v>1</v>
      </c>
      <c r="F18" s="1" t="s">
        <v>77</v>
      </c>
      <c r="G18" s="23">
        <v>300</v>
      </c>
    </row>
    <row r="19" spans="1:7" x14ac:dyDescent="0.4">
      <c r="A19" s="1" t="s">
        <v>42</v>
      </c>
      <c r="B19" s="1" t="s">
        <v>83</v>
      </c>
      <c r="C19" s="1">
        <v>1</v>
      </c>
      <c r="D19" s="1">
        <v>2</v>
      </c>
      <c r="E19" s="1">
        <v>4</v>
      </c>
      <c r="F19" s="1" t="s">
        <v>84</v>
      </c>
      <c r="G19" s="23">
        <v>600</v>
      </c>
    </row>
    <row r="20" spans="1:7" x14ac:dyDescent="0.4">
      <c r="A20" s="1" t="s">
        <v>49</v>
      </c>
      <c r="B20" s="1" t="s">
        <v>83</v>
      </c>
      <c r="C20" s="1">
        <v>2</v>
      </c>
      <c r="D20" s="1">
        <v>3</v>
      </c>
      <c r="E20" s="1">
        <v>4</v>
      </c>
      <c r="F20" s="1" t="s">
        <v>77</v>
      </c>
      <c r="G20" s="23">
        <v>600</v>
      </c>
    </row>
    <row r="21" spans="1:7" x14ac:dyDescent="0.4">
      <c r="A21" s="1" t="s">
        <v>25</v>
      </c>
      <c r="B21" s="1" t="s">
        <v>83</v>
      </c>
      <c r="C21" s="1">
        <v>5</v>
      </c>
      <c r="D21" s="1">
        <v>3</v>
      </c>
      <c r="E21" s="1">
        <v>4</v>
      </c>
      <c r="F21" s="1" t="s">
        <v>80</v>
      </c>
      <c r="G21" s="23">
        <v>600</v>
      </c>
    </row>
    <row r="22" spans="1:7" x14ac:dyDescent="0.4">
      <c r="A22" s="1" t="s">
        <v>64</v>
      </c>
      <c r="B22" s="1" t="s">
        <v>85</v>
      </c>
      <c r="C22" s="1">
        <v>1</v>
      </c>
      <c r="D22" s="1">
        <v>5</v>
      </c>
      <c r="E22" s="1">
        <v>4</v>
      </c>
      <c r="F22" s="1" t="s">
        <v>77</v>
      </c>
      <c r="G22" s="23">
        <v>800</v>
      </c>
    </row>
    <row r="23" spans="1:7" x14ac:dyDescent="0.4">
      <c r="A23" s="1" t="s">
        <v>60</v>
      </c>
      <c r="B23" s="1" t="s">
        <v>85</v>
      </c>
      <c r="C23" s="1">
        <v>3</v>
      </c>
      <c r="D23" s="1">
        <v>5</v>
      </c>
      <c r="E23" s="1">
        <v>5</v>
      </c>
      <c r="F23" s="1" t="s">
        <v>80</v>
      </c>
      <c r="G23" s="23">
        <v>1000</v>
      </c>
    </row>
    <row r="24" spans="1:7" x14ac:dyDescent="0.4">
      <c r="A24" s="1" t="s">
        <v>53</v>
      </c>
      <c r="B24" s="1" t="s">
        <v>85</v>
      </c>
      <c r="C24" s="1">
        <v>2</v>
      </c>
      <c r="D24" s="1">
        <v>3</v>
      </c>
      <c r="E24" s="1">
        <v>2</v>
      </c>
      <c r="F24" s="1" t="s">
        <v>77</v>
      </c>
      <c r="G24" s="23">
        <v>300</v>
      </c>
    </row>
    <row r="25" spans="1:7" x14ac:dyDescent="0.4">
      <c r="A25" s="1" t="s">
        <v>70</v>
      </c>
      <c r="B25" s="1" t="s">
        <v>85</v>
      </c>
      <c r="C25" s="1">
        <v>3</v>
      </c>
      <c r="D25" s="1">
        <v>1</v>
      </c>
      <c r="E25" s="1">
        <v>3</v>
      </c>
      <c r="F25" s="1" t="s">
        <v>77</v>
      </c>
      <c r="G25" s="23">
        <v>300</v>
      </c>
    </row>
    <row r="26" spans="1:7" x14ac:dyDescent="0.4">
      <c r="A26" s="1" t="s">
        <v>68</v>
      </c>
      <c r="B26" s="1" t="s">
        <v>85</v>
      </c>
      <c r="C26" s="1">
        <v>4</v>
      </c>
      <c r="D26" s="1">
        <v>1</v>
      </c>
      <c r="E26" s="1">
        <v>2</v>
      </c>
      <c r="F26" s="1" t="s">
        <v>77</v>
      </c>
      <c r="G26" s="23">
        <v>300</v>
      </c>
    </row>
    <row r="27" spans="1:7" x14ac:dyDescent="0.4">
      <c r="A27" s="1" t="s">
        <v>46</v>
      </c>
      <c r="B27" s="1" t="s">
        <v>85</v>
      </c>
      <c r="C27" s="1">
        <v>4</v>
      </c>
      <c r="D27" s="1">
        <v>4</v>
      </c>
      <c r="E27" s="1">
        <v>3</v>
      </c>
      <c r="F27" s="1" t="s">
        <v>79</v>
      </c>
      <c r="G27" s="23">
        <v>600</v>
      </c>
    </row>
    <row r="28" spans="1:7" x14ac:dyDescent="0.4">
      <c r="A28" s="1" t="s">
        <v>62</v>
      </c>
      <c r="B28" s="1" t="s">
        <v>89</v>
      </c>
      <c r="C28" s="1">
        <v>4</v>
      </c>
      <c r="D28" s="1">
        <v>4</v>
      </c>
      <c r="E28" s="1">
        <v>4</v>
      </c>
      <c r="F28" s="1" t="s">
        <v>80</v>
      </c>
      <c r="G28" s="23">
        <v>800</v>
      </c>
    </row>
    <row r="29" spans="1:7" x14ac:dyDescent="0.4">
      <c r="A29" s="1" t="s">
        <v>58</v>
      </c>
      <c r="B29" s="1" t="s">
        <v>89</v>
      </c>
      <c r="C29" s="1">
        <v>3</v>
      </c>
      <c r="D29" s="1">
        <v>1</v>
      </c>
      <c r="E29" s="1">
        <v>1</v>
      </c>
      <c r="F29" s="1" t="s">
        <v>77</v>
      </c>
      <c r="G29" s="23">
        <v>0</v>
      </c>
    </row>
  </sheetData>
  <sortState xmlns:x14="http://schemas.microsoft.com/office/spreadsheetml/2009/9/main" xmlns:xlrd2="http://schemas.microsoft.com/office/spreadsheetml/2017/richdata2" ref="A3:G29">
    <mc:AlternateContent xmlns:mc="http://schemas.openxmlformats.org/markup-compatibility/2006">
      <mc:Choice Requires="x14">
        <x14:sortCondition ref="B3:B29" customList="레드향소과,천애향소과,감귤소과,레드향중과,천애향중과,감귤중과,레드향대과,천애향대과,감귤대과"/>
        <x14:sortCondition sortBy="icon" ref="G3:G29" iconSet="3Triangles" iconId="2"/>
      </mc:Choice>
    </mc:AlternateContent>
  </sortState>
  <phoneticPr fontId="2" type="noConversion"/>
  <dataValidations count="2">
    <dataValidation type="custom" errorStyle="warning" allowBlank="1" showInputMessage="1" showErrorMessage="1" errorTitle="다시 입력" error="다른 리뷰번호를 입력하세요._x000a_계속할까요?" promptTitle="중복제한" prompt="동일한 번호는 입력할 수 없습니다." sqref="A4:A29" xr:uid="{0ECF91C7-820C-4249-87E0-B24F8F6331BE}">
      <formula1>COUNTIF($A$3:$A$29,$A4)=1</formula1>
    </dataValidation>
    <dataValidation type="custom" errorStyle="warning" allowBlank="1" showInputMessage="1" showErrorMessage="1" errorTitle="다시 입력" error="다른 리뷰번호를 입력하세요." promptTitle="중복제한" prompt="동일한 번호는 입력할 수 없습니다." sqref="A3" xr:uid="{A481059C-281F-4001-B9E1-0765E3B48F03}">
      <formula1>COUNTIF($A$3:$A$29,$A3)=1</formula1>
    </dataValidation>
  </dataValidation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0716BACE-E805-496D-84AE-FAEF0A5BE5BA}">
            <x14:iconSet iconSet="3Triangles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</x14:iconSet>
          </x14:cfRule>
          <xm:sqref>G3:G29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A1:F12"/>
  <sheetViews>
    <sheetView topLeftCell="A4" workbookViewId="0">
      <selection activeCell="L8" sqref="L8"/>
    </sheetView>
  </sheetViews>
  <sheetFormatPr defaultRowHeight="17.399999999999999" x14ac:dyDescent="0.4"/>
  <cols>
    <col min="2" max="2" width="11.69921875" bestFit="1" customWidth="1"/>
    <col min="3" max="3" width="9.796875" customWidth="1"/>
    <col min="4" max="4" width="6.19921875" customWidth="1"/>
    <col min="7" max="7" width="3.09765625" customWidth="1"/>
    <col min="8" max="8" width="10.5" customWidth="1"/>
  </cols>
  <sheetData>
    <row r="1" spans="1:6" x14ac:dyDescent="0.4">
      <c r="A1" t="s">
        <v>0</v>
      </c>
    </row>
    <row r="2" spans="1:6" x14ac:dyDescent="0.4">
      <c r="A2" s="1" t="s">
        <v>3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10</v>
      </c>
    </row>
    <row r="3" spans="1:6" x14ac:dyDescent="0.4">
      <c r="A3" s="1" t="s">
        <v>17</v>
      </c>
      <c r="B3" s="1" t="s">
        <v>82</v>
      </c>
      <c r="C3" s="1">
        <v>3</v>
      </c>
      <c r="D3" s="1">
        <v>5</v>
      </c>
      <c r="E3" s="1">
        <v>3</v>
      </c>
      <c r="F3" s="27">
        <v>1</v>
      </c>
    </row>
    <row r="4" spans="1:6" x14ac:dyDescent="0.4">
      <c r="A4" s="1" t="s">
        <v>25</v>
      </c>
      <c r="B4" s="1" t="s">
        <v>83</v>
      </c>
      <c r="C4" s="1">
        <v>5</v>
      </c>
      <c r="D4" s="1">
        <v>3</v>
      </c>
      <c r="E4" s="1">
        <v>4</v>
      </c>
      <c r="F4" s="27">
        <v>0</v>
      </c>
    </row>
    <row r="5" spans="1:6" x14ac:dyDescent="0.4">
      <c r="A5" s="1" t="s">
        <v>33</v>
      </c>
      <c r="B5" s="1" t="s">
        <v>76</v>
      </c>
      <c r="C5" s="1">
        <v>3</v>
      </c>
      <c r="D5" s="1">
        <v>1</v>
      </c>
      <c r="E5" s="1">
        <v>3</v>
      </c>
      <c r="F5" s="27">
        <v>1</v>
      </c>
    </row>
    <row r="6" spans="1:6" x14ac:dyDescent="0.4">
      <c r="A6" s="1" t="s">
        <v>39</v>
      </c>
      <c r="B6" s="1" t="s">
        <v>81</v>
      </c>
      <c r="C6" s="1">
        <v>2</v>
      </c>
      <c r="D6" s="1">
        <v>3</v>
      </c>
      <c r="E6" s="1">
        <v>1</v>
      </c>
      <c r="F6" s="27">
        <v>0</v>
      </c>
    </row>
    <row r="7" spans="1:6" x14ac:dyDescent="0.4">
      <c r="A7" s="1" t="s">
        <v>42</v>
      </c>
      <c r="B7" s="1" t="s">
        <v>83</v>
      </c>
      <c r="C7" s="1">
        <v>1</v>
      </c>
      <c r="D7" s="1">
        <v>2</v>
      </c>
      <c r="E7" s="1">
        <v>4</v>
      </c>
      <c r="F7" s="27" t="s">
        <v>165</v>
      </c>
    </row>
    <row r="8" spans="1:6" x14ac:dyDescent="0.4">
      <c r="A8" s="1" t="s">
        <v>44</v>
      </c>
      <c r="B8" s="1" t="s">
        <v>76</v>
      </c>
      <c r="C8" s="1">
        <v>4</v>
      </c>
      <c r="D8" s="1">
        <v>2</v>
      </c>
      <c r="E8" s="1">
        <v>4</v>
      </c>
      <c r="F8" s="27">
        <v>0</v>
      </c>
    </row>
    <row r="9" spans="1:6" x14ac:dyDescent="0.4">
      <c r="A9" s="1" t="s">
        <v>45</v>
      </c>
      <c r="B9" s="1" t="s">
        <v>81</v>
      </c>
      <c r="C9" s="1">
        <v>2</v>
      </c>
      <c r="D9" s="1">
        <v>3</v>
      </c>
      <c r="E9" s="1">
        <v>5</v>
      </c>
      <c r="F9" s="27">
        <v>1</v>
      </c>
    </row>
    <row r="10" spans="1:6" x14ac:dyDescent="0.4">
      <c r="A10" s="1" t="s">
        <v>46</v>
      </c>
      <c r="B10" s="1" t="s">
        <v>85</v>
      </c>
      <c r="C10" s="1">
        <v>4</v>
      </c>
      <c r="D10" s="1">
        <v>4</v>
      </c>
      <c r="E10" s="1">
        <v>3</v>
      </c>
      <c r="F10" s="27" t="s">
        <v>165</v>
      </c>
    </row>
    <row r="11" spans="1:6" x14ac:dyDescent="0.4">
      <c r="A11" s="1" t="s">
        <v>47</v>
      </c>
      <c r="B11" s="1" t="s">
        <v>86</v>
      </c>
      <c r="C11" s="1">
        <v>5</v>
      </c>
      <c r="D11" s="1">
        <v>3</v>
      </c>
      <c r="E11" s="1">
        <v>4</v>
      </c>
      <c r="F11" s="27">
        <v>1</v>
      </c>
    </row>
    <row r="12" spans="1:6" x14ac:dyDescent="0.4">
      <c r="A12" s="1" t="s">
        <v>49</v>
      </c>
      <c r="B12" s="1" t="s">
        <v>83</v>
      </c>
      <c r="C12" s="1">
        <v>2</v>
      </c>
      <c r="D12" s="1">
        <v>3</v>
      </c>
      <c r="E12" s="1">
        <v>4</v>
      </c>
      <c r="F12" s="27">
        <v>0</v>
      </c>
    </row>
  </sheetData>
  <sortState xmlns:xlrd2="http://schemas.microsoft.com/office/spreadsheetml/2017/richdata2" ref="A3:F29">
    <sortCondition ref="A3:A29"/>
  </sortState>
  <phoneticPr fontId="2" type="noConversion"/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A1:F11"/>
  <sheetViews>
    <sheetView topLeftCell="A7" workbookViewId="0">
      <selection activeCell="M14" sqref="M14"/>
    </sheetView>
  </sheetViews>
  <sheetFormatPr defaultRowHeight="17.399999999999999" x14ac:dyDescent="0.4"/>
  <cols>
    <col min="2" max="2" width="11.5" customWidth="1"/>
    <col min="3" max="6" width="8.19921875" customWidth="1"/>
  </cols>
  <sheetData>
    <row r="1" spans="1:6" x14ac:dyDescent="0.4">
      <c r="A1" t="s">
        <v>155</v>
      </c>
    </row>
    <row r="2" spans="1:6" x14ac:dyDescent="0.4">
      <c r="A2" s="1" t="s">
        <v>3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11</v>
      </c>
    </row>
    <row r="3" spans="1:6" x14ac:dyDescent="0.4">
      <c r="A3" s="1" t="s">
        <v>17</v>
      </c>
      <c r="B3" s="1" t="s">
        <v>82</v>
      </c>
      <c r="C3" s="1">
        <v>3</v>
      </c>
      <c r="D3" s="1">
        <v>5</v>
      </c>
      <c r="E3" s="1">
        <v>3</v>
      </c>
      <c r="F3" s="8">
        <v>800</v>
      </c>
    </row>
    <row r="4" spans="1:6" x14ac:dyDescent="0.4">
      <c r="A4" s="1" t="s">
        <v>39</v>
      </c>
      <c r="B4" s="1" t="s">
        <v>81</v>
      </c>
      <c r="C4" s="1">
        <v>2</v>
      </c>
      <c r="D4" s="1">
        <v>3</v>
      </c>
      <c r="E4" s="1">
        <v>1</v>
      </c>
      <c r="F4" s="8">
        <v>300</v>
      </c>
    </row>
    <row r="5" spans="1:6" x14ac:dyDescent="0.4">
      <c r="A5" s="1" t="s">
        <v>45</v>
      </c>
      <c r="B5" s="1" t="s">
        <v>81</v>
      </c>
      <c r="C5" s="1">
        <v>2</v>
      </c>
      <c r="D5" s="1">
        <v>3</v>
      </c>
      <c r="E5" s="1">
        <v>5</v>
      </c>
      <c r="F5" s="8">
        <v>800</v>
      </c>
    </row>
    <row r="6" spans="1:6" x14ac:dyDescent="0.4">
      <c r="A6" s="1" t="s">
        <v>46</v>
      </c>
      <c r="B6" s="1" t="s">
        <v>85</v>
      </c>
      <c r="C6" s="1">
        <v>4</v>
      </c>
      <c r="D6" s="1">
        <v>4</v>
      </c>
      <c r="E6" s="1">
        <v>3</v>
      </c>
      <c r="F6" s="8">
        <v>600</v>
      </c>
    </row>
    <row r="7" spans="1:6" x14ac:dyDescent="0.4">
      <c r="A7" s="1" t="s">
        <v>51</v>
      </c>
      <c r="B7" s="1" t="s">
        <v>81</v>
      </c>
      <c r="C7" s="1">
        <v>5</v>
      </c>
      <c r="D7" s="1">
        <v>5</v>
      </c>
      <c r="E7" s="1">
        <v>5</v>
      </c>
      <c r="F7" s="8">
        <v>1000</v>
      </c>
    </row>
    <row r="8" spans="1:6" x14ac:dyDescent="0.4">
      <c r="A8" s="1" t="s">
        <v>53</v>
      </c>
      <c r="B8" s="1" t="s">
        <v>85</v>
      </c>
      <c r="C8" s="1">
        <v>2</v>
      </c>
      <c r="D8" s="1">
        <v>3</v>
      </c>
      <c r="E8" s="1">
        <v>2</v>
      </c>
      <c r="F8" s="8">
        <v>300</v>
      </c>
    </row>
    <row r="9" spans="1:6" x14ac:dyDescent="0.4">
      <c r="A9" s="1" t="s">
        <v>60</v>
      </c>
      <c r="B9" s="1" t="s">
        <v>85</v>
      </c>
      <c r="C9" s="1">
        <v>3</v>
      </c>
      <c r="D9" s="1">
        <v>5</v>
      </c>
      <c r="E9" s="1">
        <v>5</v>
      </c>
      <c r="F9" s="8">
        <v>1000</v>
      </c>
    </row>
    <row r="10" spans="1:6" x14ac:dyDescent="0.4">
      <c r="A10" s="1" t="s">
        <v>64</v>
      </c>
      <c r="B10" s="1" t="s">
        <v>85</v>
      </c>
      <c r="C10" s="1">
        <v>1</v>
      </c>
      <c r="D10" s="1">
        <v>5</v>
      </c>
      <c r="E10" s="1">
        <v>4</v>
      </c>
      <c r="F10" s="8">
        <v>800</v>
      </c>
    </row>
    <row r="11" spans="1:6" x14ac:dyDescent="0.4">
      <c r="A11" s="1" t="s">
        <v>67</v>
      </c>
      <c r="B11" s="1" t="s">
        <v>81</v>
      </c>
      <c r="C11" s="1">
        <v>3</v>
      </c>
      <c r="D11" s="1">
        <v>5</v>
      </c>
      <c r="E11" s="1">
        <v>3</v>
      </c>
      <c r="F11" s="8">
        <v>800</v>
      </c>
    </row>
  </sheetData>
  <sortState xmlns:xlrd2="http://schemas.microsoft.com/office/spreadsheetml/2017/richdata2" ref="A3:F11">
    <sortCondition ref="A3:A11"/>
  </sortState>
  <phoneticPr fontId="2" type="noConversion"/>
  <conditionalFormatting sqref="A3:F11">
    <cfRule type="expression" dxfId="2" priority="4">
      <formula>ISNUMBER(FIND("종로",#REF!))</formula>
    </cfRule>
  </conditionalFormatting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2:H18"/>
  <sheetViews>
    <sheetView workbookViewId="0">
      <selection activeCell="M4" sqref="M4"/>
    </sheetView>
  </sheetViews>
  <sheetFormatPr defaultRowHeight="17.399999999999999" x14ac:dyDescent="0.4"/>
  <cols>
    <col min="7" max="7" width="2.69921875" customWidth="1"/>
  </cols>
  <sheetData>
    <row r="2" spans="1:8" x14ac:dyDescent="0.4">
      <c r="A2" t="s">
        <v>161</v>
      </c>
      <c r="B2" s="24"/>
    </row>
    <row r="3" spans="1:8" x14ac:dyDescent="0.4">
      <c r="A3" s="1" t="s">
        <v>162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H3" s="1" t="s">
        <v>5</v>
      </c>
    </row>
    <row r="4" spans="1:8" x14ac:dyDescent="0.4">
      <c r="A4" s="2" t="s">
        <v>163</v>
      </c>
      <c r="B4" s="2" t="s">
        <v>158</v>
      </c>
      <c r="C4" s="2">
        <v>9</v>
      </c>
      <c r="D4" s="2">
        <v>10</v>
      </c>
      <c r="E4" s="2">
        <v>10</v>
      </c>
      <c r="F4" s="2" t="s">
        <v>164</v>
      </c>
      <c r="H4" s="1" t="s">
        <v>156</v>
      </c>
    </row>
    <row r="5" spans="1:8" x14ac:dyDescent="0.4">
      <c r="A5" s="2"/>
      <c r="B5" s="2"/>
      <c r="C5" s="2"/>
      <c r="D5" s="2"/>
      <c r="E5" s="2"/>
      <c r="F5" s="2"/>
      <c r="H5" s="1" t="s">
        <v>159</v>
      </c>
    </row>
    <row r="6" spans="1:8" x14ac:dyDescent="0.4">
      <c r="A6" s="2"/>
      <c r="B6" s="2"/>
      <c r="C6" s="2"/>
      <c r="D6" s="2"/>
      <c r="E6" s="2"/>
      <c r="F6" s="2"/>
      <c r="H6" s="1" t="s">
        <v>160</v>
      </c>
    </row>
    <row r="7" spans="1:8" x14ac:dyDescent="0.4">
      <c r="A7" s="2"/>
      <c r="B7" s="2"/>
      <c r="C7" s="2"/>
      <c r="D7" s="2"/>
      <c r="E7" s="2"/>
      <c r="F7" s="2"/>
      <c r="H7" s="1" t="s">
        <v>157</v>
      </c>
    </row>
    <row r="8" spans="1:8" x14ac:dyDescent="0.4">
      <c r="A8" s="2"/>
      <c r="B8" s="2"/>
      <c r="C8" s="2"/>
      <c r="D8" s="2"/>
      <c r="E8" s="2"/>
      <c r="F8" s="2"/>
    </row>
    <row r="9" spans="1:8" x14ac:dyDescent="0.4">
      <c r="A9" s="2"/>
      <c r="B9" s="2"/>
      <c r="C9" s="2"/>
      <c r="D9" s="2"/>
      <c r="E9" s="2"/>
      <c r="F9" s="2"/>
    </row>
    <row r="10" spans="1:8" x14ac:dyDescent="0.4">
      <c r="A10" s="2"/>
      <c r="B10" s="2"/>
      <c r="C10" s="2"/>
      <c r="D10" s="2"/>
      <c r="E10" s="2"/>
      <c r="F10" s="2"/>
    </row>
    <row r="11" spans="1:8" x14ac:dyDescent="0.4">
      <c r="A11" s="2"/>
      <c r="B11" s="2"/>
      <c r="C11" s="2"/>
      <c r="D11" s="2"/>
      <c r="E11" s="2"/>
      <c r="F11" s="2"/>
    </row>
    <row r="12" spans="1:8" x14ac:dyDescent="0.4">
      <c r="A12" s="2"/>
      <c r="B12" s="2"/>
      <c r="C12" s="2"/>
      <c r="D12" s="2"/>
      <c r="E12" s="2"/>
      <c r="F12" s="2"/>
    </row>
    <row r="13" spans="1:8" x14ac:dyDescent="0.4">
      <c r="A13" s="2"/>
      <c r="B13" s="2"/>
      <c r="C13" s="2"/>
      <c r="D13" s="2"/>
      <c r="E13" s="2"/>
      <c r="F13" s="2"/>
    </row>
    <row r="14" spans="1:8" x14ac:dyDescent="0.4">
      <c r="A14" s="2"/>
      <c r="B14" s="2"/>
      <c r="C14" s="2"/>
      <c r="D14" s="2"/>
      <c r="E14" s="2"/>
      <c r="F14" s="2"/>
    </row>
    <row r="15" spans="1:8" x14ac:dyDescent="0.4">
      <c r="A15" s="2"/>
      <c r="B15" s="2"/>
      <c r="C15" s="2"/>
      <c r="D15" s="2"/>
      <c r="E15" s="2"/>
      <c r="F15" s="2"/>
    </row>
    <row r="16" spans="1:8" x14ac:dyDescent="0.4">
      <c r="A16" s="2"/>
      <c r="B16" s="2"/>
      <c r="C16" s="2"/>
      <c r="D16" s="2"/>
      <c r="E16" s="2"/>
      <c r="F16" s="2"/>
    </row>
    <row r="17" spans="1:6" x14ac:dyDescent="0.4">
      <c r="A17" s="2"/>
      <c r="B17" s="2"/>
      <c r="C17" s="2"/>
      <c r="D17" s="2"/>
      <c r="E17" s="2"/>
      <c r="F17" s="2"/>
    </row>
    <row r="18" spans="1:6" x14ac:dyDescent="0.4">
      <c r="A18" s="2"/>
      <c r="B18" s="2"/>
      <c r="C18" s="2"/>
      <c r="D18" s="2"/>
      <c r="E18" s="2"/>
      <c r="F18" s="2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구매후기">
          <controlPr defaultSize="0" autoLine="0" r:id="rId4">
            <anchor moveWithCells="1">
              <from>
                <xdr:col>4</xdr:col>
                <xdr:colOff>571500</xdr:colOff>
                <xdr:row>0</xdr:row>
                <xdr:rowOff>38100</xdr:rowOff>
              </from>
              <to>
                <xdr:col>6</xdr:col>
                <xdr:colOff>22860</xdr:colOff>
                <xdr:row>1</xdr:row>
                <xdr:rowOff>121920</xdr:rowOff>
              </to>
            </anchor>
          </controlPr>
        </control>
      </mc:Choice>
      <mc:Fallback>
        <control shapeId="8193" r:id="rId3" name="cmd구매후기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O c E A A B Q S w M E F A A C A A g A 7 w B s X H s B m M y k A A A A 9 g A A A B I A H A B D b 2 5 m a W c v U G F j a 2 F n Z S 5 4 b W w g o h g A K K A U A A A A A A A A A A A A A A A A A A A A A A A A A A A A h Y 8 9 D o I w A I W v Q r r T P 2 J C S C m D o 5 I Y T Y x r U y s 0 Q G t o s d z N w S N 5 B T G K u j m + 7 3 3 D e / f r j R V j 1 0 Y X 1 T t t T Q 4 I x C B S R t q j N l U O B n + K U 1 B w t h G y E Z W K J t m 4 b H T H H N T e n z O E Q g g w J N D 2 F a I Y E 3 Q o 1 z t Z q 0 6 A j 6 z / y 7 E 2 z g s j F e B s / x r D K S Q L A h O a Q s z Q D F m p z V e g 0 9 5 n + w P Z c m j 9 0 C v e 2 H i 1 Z W i O D L 0 / 8 A d Q S w M E F A A C A A g A 7 w B s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O 8 A b F w X + K i v 4 Q E A A G s G A A A T A B w A R m 9 y b X V s Y X M v U 2 V j d G l v b j E u b S C i G A A o o B Q A A A A A A A A A A A A A A A A A A A A A A A A A A A D t U 0 1 r E 0 E Y v g f y H 4 b p Z R e X k E Q r o u R Q U g Q v I o 0 9 Z U O Y b F 7 M 0 m S 3 7 E z b Q + m h N p a k W h r U 2 m o W K V h d K j m s / X J B / U M 7 M / / B 2 a 7 Y x q + b h 0 L n 8 j L v v B / P 8 7 7 P U L C Y 7 T q o k t r C n W w m m 6 E t 4 k E T x S c j H u z L Y T e O Q l R C b W D Z D F J H D A f 8 K F K e K c s C S n P T h J E G o a D d t d u Q K 7 s O A 4 d R D Z d v m 7 M U P G o 2 W 3 P E M a e B z j F 3 3 i z m i z f r 4 s u x f O 0 X 4 q h f l 9 t J g 2 v i 6 b 4 y c v 1 E b h + o 8 p o K m y w U 8 z d 0 M 4 4 i f r h z n p H G K H c o T n 0 z f 0 u + e W a K P V + 8 + 8 r X N x W 4 H L G s Z g P r B q q W P S A M 7 p N F + x F J + D 3 w 3 H n w m A 2 0 x L w F q O l G S q n + C 9 e U 4 n K 1 Y r W g Q 0 o Y G / c Y d E r 4 Y h i u r V Q T 6 r U f N S a w A h F / C v n A R 2 L n G I n e L l a l H p K G m s o M d N x F K L v t h Y 5 D t b F 2 x j L m H 0 b 8 c 8 g P e 3 I 3 w g b C Y m 1 V P u + J b y / 5 C z + 5 8 2 C Y G L k 1 E m / f J 4 9 r f n r v i 7 3 B W c L j k Q i 6 e E X P Z m z n 7 3 A u b n d i j A z S i j q + W v L l W P J P L G q q s h v y Y D W B I 1 / 1 z 6 F U o K 1 + 9 I y 7 R L U / Q T Y Q E K u F t C o P e n I j q q k 8 z D 8 + U X h S B 9 b H l P R b n 3 8 J 6 f r / F F I q o H o h k c O V Z C 6 V Z L 4 D U E s B A i 0 A F A A C A A g A 7 w B s X H s B m M y k A A A A 9 g A A A B I A A A A A A A A A A A A A A A A A A A A A A E N v b m Z p Z y 9 Q Y W N r Y W d l L n h t b F B L A Q I t A B Q A A g A I A O 8 A b F w P y u m r p A A A A O k A A A A T A A A A A A A A A A A A A A A A A P A A A A B b Q 2 9 u d G V u d F 9 U e X B l c 1 0 u e G 1 s U E s B A i 0 A F A A C A A g A 7 w B s X B f 4 q K / h A Q A A a w Y A A B M A A A A A A A A A A A A A A A A A 4 Q E A A E Z v c m 1 1 b G F z L 1 N l Y 3 R p b 2 4 x L m 1 Q S w U G A A A A A A M A A w D C A A A A D w Q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j y E A A A A A A A B t I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J U V B J U I 1 J U F D J U V C J U E 3 J U E 0 J U V E J T l C J T g 0 J U V B J U I 4 J U I w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Z W I z Y T U z N D E t Z m Q z N C 0 0 N j Y 1 L W E z N D E t Y T I x M z U 5 M m U y Y W V h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7 Y O Q 7 I O J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M i 0 x N l Q x M j o 0 N D o z M y 4 0 O D c z M j g z W i I g L z 4 8 R W 5 0 c n k g V H l w Z T 0 i R m l s b E N v b H V t b l R 5 c G V z I i B W Y W x 1 Z T 0 i c 0 J n V U Z C Z z 0 9 I i A v P j x F b n R y e S B U e X B l P S J G a W x s Q 2 9 s d W 1 u T m F t Z X M i I F Z h b H V l P S J z W y Z x d W 9 0 O + y D g e 2 S i O u q h S Z x d W 9 0 O y w m c X V v d D v s g 4 H t k o j s g 4 H t g 5 w m c X V v d D s s J n F 1 b 3 Q 7 7 Y + s 7 J 2 4 7 Y q 4 J n F 1 b 3 Q 7 L C Z x d W 9 0 O + u n i O 2 K u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+ q 1 r O u n p O 2 b h O q 4 s C 9 B d X R v U m V t b 3 Z l Z E N v b H V t b n M x L n v s g 4 H t k o j r q o U s M H 0 m c X V v d D s s J n F 1 b 3 Q 7 U 2 V j d G l v b j E v 6 r W s 6 6 e k 7 Z u E 6 r i w L 0 F 1 d G 9 S Z W 1 v d m V k Q 2 9 s d W 1 u c z E u e + y D g e 2 S i O y D g e 2 D n C w x f S Z x d W 9 0 O y w m c X V v d D t T Z W N 0 a W 9 u M S / q t a z r p 6 T t m 4 T q u L A v Q X V 0 b 1 J l b W 9 2 Z W R D b 2 x 1 b W 5 z M S 5 7 7 Y + s 7 J 2 4 7 Y q 4 L D J 9 J n F 1 b 3 Q 7 L C Z x d W 9 0 O 1 N l Y 3 R p b 2 4 x L + q 1 r O u n p O 2 b h O q 4 s C 9 B d X R v U m V t b 3 Z l Z E N v b H V t b n M x L n v r p 4 j t i r g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6 r W s 6 6 e k 7 Z u E 6 r i w L 0 F 1 d G 9 S Z W 1 v d m V k Q 2 9 s d W 1 u c z E u e + y D g e 2 S i O u q h S w w f S Z x d W 9 0 O y w m c X V v d D t T Z W N 0 a W 9 u M S / q t a z r p 6 T t m 4 T q u L A v Q X V 0 b 1 J l b W 9 2 Z W R D b 2 x 1 b W 5 z M S 5 7 7 I O B 7 Z K I 7 I O B 7 Y O c L D F 9 J n F 1 b 3 Q 7 L C Z x d W 9 0 O 1 N l Y 3 R p b 2 4 x L + q 1 r O u n p O 2 b h O q 4 s C 9 B d X R v U m V t b 3 Z l Z E N v b H V t b n M x L n v t j 6 z s n b j t i r g s M n 0 m c X V v d D s s J n F 1 b 3 Q 7 U 2 V j d G l v b j E v 6 r W s 6 6 e k 7 Z u E 6 r i w L 0 F 1 d G 9 S Z W 1 v d m V k Q 2 9 s d W 1 u c z E u e + u n i O 2 K u C w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J U V B J U I 1 J U F D J U V C J U E 3 J U E 0 J U V E J T l C J T g 0 J U V B J U I 4 J U I w L y V F Q y U 5 Q i U 5 M C V F Q i V C M y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Q S V C N S V B Q y V F Q i V B N y V B N C V F R C U 5 Q i U 4 N C V F Q S V C O C V C M C 9 f J U V B J U I 1 J U F D J U V C J U E 3 J U E 0 J U V E J T l C J T g 0 J U V B J U I 4 J U I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V B J U I 1 J U F D J U V C J U E 3 J U E 0 J U V E J T l C J T g 0 J U V B J U I 4 J U I w L y V F Q y V B M C U 5 Q y V F Q S V C M S V C M C V F Q i U 5 M C U 5 Q y U y M C V F Q y U 5 N y V C N C U y M C V F Q y U 4 O C U 5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Q S V C N S V B Q y V F Q i V B N y V B N C V F R C U 5 Q i U 4 N C V F Q S V C O C V C M C U y M C g y K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U 3 Y T Q 4 N z A x L T E 3 Y 2 E t N D M 2 M S 1 h Z G U y L T U 2 Y z l k Z T V i M m Y 4 Y y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+ 2 D k O y D i S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I t M T Z U M T M 6 M z A 6 N D k u O D Y z O T k 3 N 1 o i I C 8 + P E V u d H J 5 I F R 5 c G U 9 I k Z p b G x D b 2 x 1 b W 5 U e X B l c y I g V m F s d W U 9 I n N C Z 1 V G Q m c 9 P S I g L z 4 8 R W 5 0 c n k g V H l w Z T 0 i R m l s b E N v b H V t b k 5 h b W V z I i B W Y W x 1 Z T 0 i c 1 s m c X V v d D v s g 4 H t k o j r q o U m c X V v d D s s J n F 1 b 3 Q 7 7 I O B 7 Z K I 7 I O B 7 Y O c J n F 1 b 3 Q 7 L C Z x d W 9 0 O + 2 P r O y d u O 2 K u C Z x d W 9 0 O y w m c X V v d D v r p 4 j t i r g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q t a z r p 6 T t m 4 T q u L A g K D I p L 0 F 1 d G 9 S Z W 1 v d m V k Q 2 9 s d W 1 u c z E u e + y D g e 2 S i O u q h S w w f S Z x d W 9 0 O y w m c X V v d D t T Z W N 0 a W 9 u M S / q t a z r p 6 T t m 4 T q u L A g K D I p L 0 F 1 d G 9 S Z W 1 v d m V k Q 2 9 s d W 1 u c z E u e + y D g e 2 S i O y D g e 2 D n C w x f S Z x d W 9 0 O y w m c X V v d D t T Z W N 0 a W 9 u M S / q t a z r p 6 T t m 4 T q u L A g K D I p L 0 F 1 d G 9 S Z W 1 v d m V k Q 2 9 s d W 1 u c z E u e + 2 P r O y d u O 2 K u C w y f S Z x d W 9 0 O y w m c X V v d D t T Z W N 0 a W 9 u M S / q t a z r p 6 T t m 4 T q u L A g K D I p L 0 F 1 d G 9 S Z W 1 v d m V k Q 2 9 s d W 1 u c z E u e + u n i O 2 K u C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/ q t a z r p 6 T t m 4 T q u L A g K D I p L 0 F 1 d G 9 S Z W 1 v d m V k Q 2 9 s d W 1 u c z E u e + y D g e 2 S i O u q h S w w f S Z x d W 9 0 O y w m c X V v d D t T Z W N 0 a W 9 u M S / q t a z r p 6 T t m 4 T q u L A g K D I p L 0 F 1 d G 9 S Z W 1 v d m V k Q 2 9 s d W 1 u c z E u e + y D g e 2 S i O y D g e 2 D n C w x f S Z x d W 9 0 O y w m c X V v d D t T Z W N 0 a W 9 u M S / q t a z r p 6 T t m 4 T q u L A g K D I p L 0 F 1 d G 9 S Z W 1 v d m V k Q 2 9 s d W 1 u c z E u e + 2 P r O y d u O 2 K u C w y f S Z x d W 9 0 O y w m c X V v d D t T Z W N 0 a W 9 u M S / q t a z r p 6 T t m 4 T q u L A g K D I p L 0 F 1 d G 9 S Z W 1 v d m V k Q 2 9 s d W 1 u c z E u e + u n i O 2 K u C w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J U V B J U I 1 J U F D J U V C J U E 3 J U E 0 J U V E J T l C J T g 0 J U V B J U I 4 J U I w J T I w K D I p L y V F Q y U 5 Q i U 5 M C V F Q i V C M y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Q S V C N S V B Q y V F Q i V B N y V B N C V F R C U 5 Q i U 4 N C V F Q S V C O C V C M C U y M C g y K S 9 f J U V B J U I 1 J U F D J U V C J U E 3 J U E 0 J U V E J T l C J T g 0 J U V B J U I 4 J U I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V B J U I 1 J U F D J U V C J U E 3 J U E 0 J U V E J T l C J T g 0 J U V B J U I 4 J U I w J T I w K D I p L y V F Q y V B M C U 5 Q y V F Q S V C M S V C M C V F Q i U 5 M C U 5 Q y U y M C V F Q y U 5 N y V C N C U y M C V F Q y U 4 O C U 5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Q S V C N S V B Q y V F Q i V B N y V B N C V F R C U 5 Q i U 4 N C V F Q S V C O C V C M C U y M C g y K S 8 l R U Q l O T U l O D Q l R U Q l O D Q l Q j A l R U I l Q T c l O D E l R U I l O T A l O U M l M j A l R U Q l O T Y l O D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U E l Q j U l Q U M l R U I l Q T c l Q T Q l R U Q l O U I l O D Q l R U E l Q j g l Q j A l M j A o M y k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3 N z g 2 M W I 4 Z S 0 4 N W E x L T Q 3 M j k t O W N k M C 0 w N W U 5 O T c 0 Y j M 2 Z T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P t g 5 D s g 4 k i I C 8 + P E V u d H J 5 I F R 5 c G U 9 I k Z p b G x U Y X J n Z X Q i I F Z h b H V l P S J z 6 r W s 6 6 e k 7 Z u E 6 r i w X 1 8 z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z L T E x V D E 1 O j A 3 O j M w L j U 0 O D M w O D l a I i A v P j x F b n R y e S B U e X B l P S J G a W x s Q 2 9 s d W 1 u V H l w Z X M i I F Z h b H V l P S J z Q m d V R k J n P T 0 i I C 8 + P E V u d H J 5 I F R 5 c G U 9 I k Z p b G x D b 2 x 1 b W 5 O Y W 1 l c y I g V m F s d W U 9 I n N b J n F 1 b 3 Q 7 7 I O B 7 Z K I 6 6 q F J n F 1 b 3 Q 7 L C Z x d W 9 0 O + y D g e 2 S i O y D g e 2 D n C Z x d W 9 0 O y w m c X V v d D v t j 6 z s n b j t i r g m c X V v d D s s J n F 1 b 3 Q 7 6 6 e I 7 Y q 4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6 r W s 6 6 e k 7 Z u E 6 r i w I C g z K S 9 B d X R v U m V t b 3 Z l Z E N v b H V t b n M x L n v s g 4 H t k o j r q o U s M H 0 m c X V v d D s s J n F 1 b 3 Q 7 U 2 V j d G l v b j E v 6 r W s 6 6 e k 7 Z u E 6 r i w I C g z K S 9 B d X R v U m V t b 3 Z l Z E N v b H V t b n M x L n v s g 4 H t k o j s g 4 H t g 5 w s M X 0 m c X V v d D s s J n F 1 b 3 Q 7 U 2 V j d G l v b j E v 6 r W s 6 6 e k 7 Z u E 6 r i w I C g z K S 9 B d X R v U m V t b 3 Z l Z E N v b H V t b n M x L n v t j 6 z s n b j t i r g s M n 0 m c X V v d D s s J n F 1 b 3 Q 7 U 2 V j d G l v b j E v 6 r W s 6 6 e k 7 Z u E 6 r i w I C g z K S 9 B d X R v U m V t b 3 Z l Z E N v b H V t b n M x L n v r p 4 j t i r g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6 r W s 6 6 e k 7 Z u E 6 r i w I C g z K S 9 B d X R v U m V t b 3 Z l Z E N v b H V t b n M x L n v s g 4 H t k o j r q o U s M H 0 m c X V v d D s s J n F 1 b 3 Q 7 U 2 V j d G l v b j E v 6 r W s 6 6 e k 7 Z u E 6 r i w I C g z K S 9 B d X R v U m V t b 3 Z l Z E N v b H V t b n M x L n v s g 4 H t k o j s g 4 H t g 5 w s M X 0 m c X V v d D s s J n F 1 b 3 Q 7 U 2 V j d G l v b j E v 6 r W s 6 6 e k 7 Z u E 6 r i w I C g z K S 9 B d X R v U m V t b 3 Z l Z E N v b H V t b n M x L n v t j 6 z s n b j t i r g s M n 0 m c X V v d D s s J n F 1 b 3 Q 7 U 2 V j d G l v b j E v 6 r W s 6 6 e k 7 Z u E 6 r i w I C g z K S 9 B d X R v U m V t b 3 Z l Z E N v b H V t b n M x L n v r p 4 j t i r g s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y V F Q S V C N S V B Q y V F Q i V B N y V B N C V F R C U 5 Q i U 4 N C V F Q S V C O C V C M C U y M C g z K S 8 l R U M l O U I l O T A l R U I l Q j M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U E l Q j U l Q U M l R U I l Q T c l Q T Q l R U Q l O U I l O D Q l R U E l Q j g l Q j A l M j A o M y k v X y V F Q S V C N S V B Q y V F Q i V B N y V B N C V F R C U 5 Q i U 4 N C V F Q S V C O C V C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Q S V C N S V B Q y V F Q i V B N y V B N C V F R C U 5 Q i U 4 N C V F Q S V C O C V C M C U y M C g z K S 8 l R U M l Q T A l O U M l R U E l Q j E l Q j A l R U I l O T A l O U M l M j A l R U M l O T c l Q j Q l M j A l R U M l O D g l O T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U E l Q j U l Q U M l R U I l Q T c l Q T Q l R U Q l O U I l O D Q l R U E l Q j g l Q j A l M j A o M y k v J U V E J T k 1 J T g 0 J U V E J T g 0 J U I w J U V C J U E 3 J T g x J U V C J T k w J T l D J T I w J U V E J T k 2 J T g 5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J + D M m C S N l 1 B n G a R P r 4 q X p Q A A A A A A g A A A A A A E G Y A A A A B A A A g A A A A t s q 0 M P + U z z g T 0 g G + g X T m u q 7 I F h 5 M p w o R 8 x W H H / L m g K s A A A A A D o A A A A A C A A A g A A A A r 7 O 6 i 1 5 Y M y 3 I h R h 5 S f A K X N q c E B b N R 2 O L x 0 p m y r v r r 5 d Q A A A A 7 l B s K I H O 4 X F o 2 h M F o R J u F b 1 m 0 9 k V y a I t 8 a s a S B x i D Y N r 3 / G O 1 i 6 r T i D 5 R c W S w 6 R R S J I S + q h r C a N B n 2 j E 2 G t m T M p 5 7 0 0 o F L W 0 + M R w U m 0 L V l d A A A A A F A J m B L F G K 2 x Z + A J s x i a J O t R 4 l 8 V T w 2 A B u a 3 k Y j q o + k N S 0 g o a L d h Q h h S Y 2 S t u n U w W 3 w J O 1 p 3 o 7 X b Q D d b H E m o 3 H g = = < / D a t a M a s h u p > 
</file>

<file path=customXml/itemProps1.xml><?xml version="1.0" encoding="utf-8"?>
<ds:datastoreItem xmlns:ds="http://schemas.openxmlformats.org/officeDocument/2006/customXml" ds:itemID="{EC5D7266-387F-4FFB-8F67-C68F608E8E1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2</vt:i4>
      </vt:variant>
    </vt:vector>
  </HeadingPairs>
  <TitlesOfParts>
    <vt:vector size="11" baseType="lpstr">
      <vt:lpstr>기본작업-1</vt:lpstr>
      <vt:lpstr>기본작업-2</vt:lpstr>
      <vt:lpstr>계산작업</vt:lpstr>
      <vt:lpstr>명품마트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다훈 강</cp:lastModifiedBy>
  <cp:lastPrinted>2026-03-11T15:03:09Z</cp:lastPrinted>
  <dcterms:created xsi:type="dcterms:W3CDTF">2023-05-30T06:41:20Z</dcterms:created>
  <dcterms:modified xsi:type="dcterms:W3CDTF">2026-03-11T15:08:44Z</dcterms:modified>
</cp:coreProperties>
</file>