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컴활 복습\03 최신기출문제\04 24년상시04\"/>
    </mc:Choice>
  </mc:AlternateContent>
  <xr:revisionPtr revIDLastSave="0" documentId="13_ncr:1_{F4F91D2F-D0A9-49EF-A52C-4F040D3B4B73}" xr6:coauthVersionLast="47" xr6:coauthVersionMax="47" xr10:uidLastSave="{00000000-0000-0000-0000-000000000000}"/>
  <bookViews>
    <workbookView xWindow="-120" yWindow="-120" windowWidth="29040" windowHeight="15840" tabRatio="796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COUNT" hidden="1" xlm="1">#NAME?</definedName>
    <definedName name="_xleta.COUNTA" hidden="1" xlm="1">#NAME?</definedName>
    <definedName name="_xleta.MATCH" hidden="1" xlm="1">#NAME?</definedName>
    <definedName name="_xleta.RIGHT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N16" i="3" a="1"/>
  <c r="N16" i="3" s="1"/>
  <c r="N17" i="3" a="1"/>
  <c r="N17" i="3" s="1"/>
  <c r="M17" i="3" a="1"/>
  <c r="M17" i="3" s="1"/>
  <c r="M16" i="3" a="1"/>
  <c r="M16" i="3" s="1"/>
  <c r="A32" i="1"/>
  <c r="I6" i="3" a="1"/>
  <c r="I9" i="3" a="1"/>
  <c r="I12" i="3" a="1"/>
  <c r="I15" i="3" a="1"/>
  <c r="I18" i="3" a="1"/>
  <c r="I21" i="3" a="1"/>
  <c r="I24" i="3" a="1"/>
  <c r="I27" i="3" a="1"/>
  <c r="I4" i="3" a="1"/>
  <c r="I7" i="3" a="1"/>
  <c r="I10" i="3" a="1"/>
  <c r="I13" i="3" a="1"/>
  <c r="I16" i="3" a="1"/>
  <c r="I19" i="3" a="1"/>
  <c r="I22" i="3" a="1"/>
  <c r="I25" i="3" a="1"/>
  <c r="I28" i="3" a="1"/>
  <c r="I5" i="3" a="1"/>
  <c r="I8" i="3" a="1"/>
  <c r="I11" i="3" a="1"/>
  <c r="I14" i="3" a="1"/>
  <c r="I17" i="3" a="1"/>
  <c r="I20" i="3" a="1"/>
  <c r="I23" i="3" a="1"/>
  <c r="I26" i="3" a="1"/>
  <c r="I29" i="3" a="1"/>
  <c r="I3" i="3" a="1"/>
  <c r="N12" i="3" l="1"/>
  <c r="N10" i="3"/>
  <c r="N11" i="3"/>
  <c r="I29" i="3"/>
  <c r="I26" i="3"/>
  <c r="I23" i="3"/>
  <c r="I20" i="3"/>
  <c r="I17" i="3"/>
  <c r="I14" i="3"/>
  <c r="I11" i="3"/>
  <c r="I8" i="3"/>
  <c r="I5" i="3"/>
  <c r="I28" i="3"/>
  <c r="I25" i="3"/>
  <c r="I22" i="3"/>
  <c r="I19" i="3"/>
  <c r="I16" i="3"/>
  <c r="I13" i="3"/>
  <c r="I10" i="3"/>
  <c r="I7" i="3"/>
  <c r="I4" i="3"/>
  <c r="I27" i="3"/>
  <c r="I24" i="3"/>
  <c r="I21" i="3"/>
  <c r="I18" i="3"/>
  <c r="I15" i="3"/>
  <c r="I12" i="3"/>
  <c r="I9" i="3"/>
  <c r="I6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17CA034E-9674-4AC5-BAA0-6BE0FD9C7EE3}" name="MS Access Database_Query1" type="1" refreshedVersion="8" background="1">
    <dbPr connection="DSN=MS Access Database;DBQ=D:\컴활 복습\03 최신기출문제\04 24년상시04\제주농원.accdb;DefaultDir=D:\컴활 복습\03 최신기출문제\04 24년상시04;DriverId=25;FIL=MS Access;MaxBufferSize=2048;PageTimeout=5;" command="SELECT 구매후기.상품명, 구매후기.상품상태, 구매후기.포인트, 구매후기.마트_x000d__x000a_FROM `D:\컴활 복습\03 최신기출문제\04 24년상시04\제주농원.accdb`.구매후기 구매후기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<sst xmlns="http://schemas.openxmlformats.org/spreadsheetml/2006/main" count="680" uniqueCount="180">
  <si>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</si>
  <si>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</si>
  <si>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</si>
  <si>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</si>
  <si>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</si>
  <si>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</si>
  <si>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</si>
  <si>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</si>
  <si>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</si>
  <si>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</si>
  <si>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</si>
  <si>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</si>
  <si>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</si>
  <si>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</si>
  <si>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</si>
  <si>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</si>
  <si>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</si>
  <si>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</si>
  <si>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</si>
  <si>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</si>
  <si>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</si>
  <si>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</si>
  <si>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</si>
  <si>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</si>
  <si>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</si>
  <si>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</si>
  <si>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</si>
  <si>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</si>
  <si>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</si>
  <si>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</si>
  <si>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</si>
  <si>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</si>
  <si>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</si>
  <si>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</si>
  <si>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</si>
  <si>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</si>
  <si>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</si>
  <si>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</si>
  <si>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</si>
  <si>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</si>
  <si>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</si>
  <si>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</si>
  <si>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</si>
  <si>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</si>
  <si>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</si>
  <si>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</si>
  <si>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</si>
  <si>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</si>
  <si>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</si>
  <si>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</si>
  <si>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</si>
  <si>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</si>
  <si>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</si>
  <si>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</si>
  <si>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</si>
  <si>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</si>
  <si>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</si>
  <si>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</si>
  <si>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</si>
  <si>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</si>
  <si>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</si>
  <si>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</si>
  <si>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</si>
  <si>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</si>
  <si>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</si>
  <si>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</si>
  <si>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</si>
  <si>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</si>
  <si>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</si>
  <si>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</si>
  <si>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</si>
  <si>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</si>
  <si>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</si>
  <si>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</si>
  <si>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</si>
  <si>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</si>
  <si>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</si>
  <si>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</si>
  <si>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</si>
  <si>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</si>
  <si>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</si>
  <si>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</si>
  <si>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</si>
  <si>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</si>
  <si>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</si>
  <si>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</si>
  <si>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</si>
  <si>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</si>
  <si>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</si>
  <si>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</si>
  <si>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</si>
  <si>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</si>
  <si>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</si>
  <si>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</si>
  <si>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</si>
  <si>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</si>
  <si>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</si>
  <si>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</si>
  <si>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</si>
  <si>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</si>
  <si>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</si>
  <si>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</si>
  <si>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</si>
  <si>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</si>
  <si>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</si>
  <si>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</si>
  <si>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</si>
  <si>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</si>
  <si>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</si>
  <si>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</si>
  <si>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</si>
  <si>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</si>
  <si>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</si>
  <si>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</si>
  <si>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</si>
  <si>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</si>
  <si>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</si>
  <si>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</si>
  <si>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</si>
  <si>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</si>
  <si>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</si>
  <si>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</si>
  <si>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</si>
  <si>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</si>
  <si>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</si>
  <si>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</si>
  <si>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</si>
  <si>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</si>
  <si>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</si>
  <si>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</si>
  <si>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</si>
  <si>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</si>
  <si>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</si>
  <si>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</si>
  <si>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</si>
  <si>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</si>
  <si>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</si>
  <si>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</si>
  <si>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</si>
  <si>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</si>
  <si>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</si>
  <si>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</si>
  <si>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</si>
  <si>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</si>
  <si>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</si>
  <si>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</si>
  <si>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</si>
  <si>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</si>
  <si>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</si>
  <si>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</si>
  <si>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</si>
  <si>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</si>
  <si>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</si>
  <si>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</si>
  <si>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</si>
  <si>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</si>
  <si>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</si>
  <si>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</si>
  <si>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</si>
  <si>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</si>
  <si>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</si>
  <si>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</si>
  <si>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</si>
  <si>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</si>
  <si>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</si>
  <si>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</si>
  <si>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</si>
  <si>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</si>
  <si>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</si>
  <si>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</si>
  <si>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</si>
  <si>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</si>
  <si>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</si>
  <si>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</si>
  <si>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</si>
  <si>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</si>
  <si>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</si>
  <si>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</si>
  <si>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</si>
  <si>
    <t>합계 : 포인트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</si>
</sst>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79" formatCode="&quot;유&quot;;\ ;&quot;무&quot;;[Red]\※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179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1-416A-8C20-2F6B93C69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19050</xdr:rowOff>
    </xdr:from>
    <xdr:to>
      <xdr:col>8</xdr:col>
      <xdr:colOff>0</xdr:colOff>
      <xdr:row>3</xdr:row>
      <xdr:rowOff>19050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7148EAEE-274F-1EAD-A84D-65CEBB4B0C6C}"/>
            </a:ext>
          </a:extLst>
        </xdr:cNvPr>
        <xdr:cNvSpPr/>
      </xdr:nvSpPr>
      <xdr:spPr>
        <a:xfrm>
          <a:off x="4419600" y="2286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405933A4-B979-54CA-6DDD-71F74BCCDD10}"/>
            </a:ext>
          </a:extLst>
        </xdr:cNvPr>
        <xdr:cNvSpPr/>
      </xdr:nvSpPr>
      <xdr:spPr>
        <a:xfrm>
          <a:off x="4419600" y="8382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905.580340624998" backgroundQuery="1" createdVersion="8" refreshedVersion="8" minRefreshableVersion="3" recordCount="27" xr:uid="{63B797E2-A188-47D2-9E5C-4919681A7E04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F26439-8ED1-40B6-A78B-6229D6E5F374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3"/>
    </i>
    <i r="1">
      <x v="5"/>
    </i>
    <i r="1">
      <x v="6"/>
    </i>
    <i r="1">
      <x v="7"/>
    </i>
    <i t="default">
      <x/>
    </i>
    <i>
      <x v="1"/>
    </i>
    <i r="1">
      <x v="1"/>
    </i>
    <i r="1">
      <x v="2"/>
    </i>
    <i r="1">
      <x v="4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1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748371-C4EC-4AF0-979F-C946E8FB0543}" name="표1" displayName="표1" ref="A3:D17" totalsRowShown="0">
  <autoFilter ref="A3:D17" xr:uid="{28748371-C4EC-4AF0-979F-C946E8FB0543}"/>
  <tableColumns count="4">
    <tableColumn id="1" xr3:uid="{D1226658-60F7-41FB-B800-26D07AEA8A2E}" name="상품명"/>
    <tableColumn id="2" xr3:uid="{340FCF07-2910-4E62-8AB1-71CEF6BF1EBA}" name="상품상태"/>
    <tableColumn id="3" xr3:uid="{CC8C7C37-9BB4-44B3-B183-EAD3A2295302}" name="포인트"/>
    <tableColumn id="4" xr3:uid="{AFC3321A-9BB0-44F6-9582-0A29457F55B9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L14" sqref="L14"/>
    </sheetView>
  </sheetViews>
  <sheetFormatPr defaultRowHeight="16.5" x14ac:dyDescent="0.3"/>
  <cols>
    <col min="1" max="1" width="8.5" customWidth="1"/>
    <col min="2" max="2" width="11" bestFit="1" customWidth="1"/>
    <col min="3" max="3" width="10.875" customWidth="1"/>
    <col min="4" max="4" width="8.125" customWidth="1"/>
    <col min="5" max="5" width="9" bestFit="1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6" t="s">
        <v>167</v>
      </c>
    </row>
    <row r="32" spans="1:10" x14ac:dyDescent="0.3">
      <c r="A32" t="b">
        <f>AND(RIGHT(C3,2)="소과",D3&gt;=3,H3="유")</f>
        <v>0</v>
      </c>
    </row>
    <row r="34" spans="1:7" x14ac:dyDescent="0.3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2" zoomScaleNormal="100" workbookViewId="0">
      <selection activeCell="A32" sqref="A32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 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workbookViewId="0">
      <selection activeCell="N9" sqref="N9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REPT("★",TRUNC(SUMPRODUCT($D3:$F3,{0.5,0.3,0.2}),0)) &amp; REPT("☆",5-TRUNC(SUMPRODUCT($D3:$F3,{0.5,0.3,0.2}),0))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REPT("★",TRUNC(SUMPRODUCT($D4:$F4,{0.5,0.3,0.2}),0)) &amp; REPT("☆",5-TRUNC(SUMPRODUCT($D4:$F4,{0.5,0.3,0.2}),0))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REPT("★",TRUNC(SUMPRODUCT($D5:$F5,{0.5,0.3,0.2}),0)) &amp; REPT("☆",5-TRUNC(SUMPRODUCT($D5:$F5,{0.5,0.3,0.2}),0))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REPT("★",TRUNC(SUMPRODUCT($D6:$F6,{0.5,0.3,0.2}),0)) &amp; REPT("☆",5-TRUNC(SUMPRODUCT($D6:$F6,{0.5,0.3,0.2}),0))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REPT("★",TRUNC(SUMPRODUCT($D7:$F7,{0.5,0.3,0.2}),0)) &amp; REPT("☆",5-TRUNC(SUMPRODUCT($D7:$F7,{0.5,0.3,0.2}),0))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REPT("★",TRUNC(SUMPRODUCT($D8:$F8,{0.5,0.3,0.2}),0)) &amp; REPT("☆",5-TRUNC(SUMPRODUCT($D8:$F8,{0.5,0.3,0.2}),0))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3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REPT("★",TRUNC(SUMPRODUCT($D9:$F9,{0.5,0.3,0.2}),0)) &amp; REPT("☆",5-TRUNC(SUMPRODUCT($D9:$F9,{0.5,0.3,0.2}),0))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FREQUENCY(IF((RIGHT($B$3:$B$29,1)="M")+(RIGHT($B$3:$B$29,1)="L"),$D$3:$D$29),$M$9:$M$12)</f>
        <v>2</v>
      </c>
    </row>
    <row r="10" spans="1:15" x14ac:dyDescent="0.3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REPT("★",TRUNC(SUMPRODUCT($D10:$F10,{0.5,0.3,0.2}),0)) &amp; REPT("☆",5-TRUNC(SUMPRODUCT($D10:$F10,{0.5,0.3,0.2}),0))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3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REPT("★",TRUNC(SUMPRODUCT($D11:$F11,{0.5,0.3,0.2}),0)) &amp; REPT("☆",5-TRUNC(SUMPRODUCT($D11:$F11,{0.5,0.3,0.2}),0))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3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REPT("★",TRUNC(SUMPRODUCT($D12:$F12,{0.5,0.3,0.2}),0)) &amp; REPT("☆",5-TRUNC(SUMPRODUCT($D12:$F12,{0.5,0.3,0.2}),0))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3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REPT("★",TRUNC(SUMPRODUCT($D13:$F13,{0.5,0.3,0.2}),0)) &amp; REPT("☆",5-TRUNC(SUMPRODUCT($D13:$F13,{0.5,0.3,0.2}),0))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REPT("★",TRUNC(SUMPRODUCT($D14:$F14,{0.5,0.3,0.2}),0)) &amp; REPT("☆",5-TRUNC(SUMPRODUCT($D14:$F14,{0.5,0.3,0.2}),0))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REPT("★",TRUNC(SUMPRODUCT($D15:$F15,{0.5,0.3,0.2}),0)) &amp; REPT("☆",5-TRUNC(SUMPRODUCT($D15:$F15,{0.5,0.3,0.2}),0))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REPT("★",TRUNC(SUMPRODUCT($D16:$F16,{0.5,0.3,0.2}),0)) &amp; REPT("☆",5-TRUNC(SUMPRODUCT($D16:$F16,{0.5,0.3,0.2}),0))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_xlfn.CONCAT(SUM(IF(($H$3:$H$29=$L16)*(LEFT($J$3:$J$29,2)=M$15),1)),"/",COUNTA($H$3:$H$29))</f>
        <v>6/27</v>
      </c>
      <c r="N16" s="1" t="str">
        <f t="array" ref="N16">_xlfn.CONCAT(SUM(IF(($H$3:$H$29=$L16)*(LEFT($J$3:$J$29,2)=N$15),1)),"/",COUNTA($H$3:$H$29))</f>
        <v>6/27</v>
      </c>
    </row>
    <row r="17" spans="1:14" x14ac:dyDescent="0.3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REPT("★",TRUNC(SUMPRODUCT($D17:$F17,{0.5,0.3,0.2}),0)) &amp; REPT("☆",5-TRUNC(SUMPRODUCT($D17:$F17,{0.5,0.3,0.2}),0))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_xlfn.CONCAT(SUM(IF(($H$3:$H$29=$L17)*(LEFT($J$3:$J$29,2)=M$15),1)),"/",COUNTA($H$3:$H$29))</f>
        <v>7/27</v>
      </c>
      <c r="N17" s="1" t="str">
        <f t="array" ref="N17">_xlfn.CONCAT(SUM(IF(($H$3:$H$29=$L17)*(LEFT($J$3:$J$29,2)=N$15),1)),"/",COUNTA($H$3:$H$29))</f>
        <v>8/27</v>
      </c>
    </row>
    <row r="18" spans="1:14" x14ac:dyDescent="0.3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REPT("★",TRUNC(SUMPRODUCT($D18:$F18,{0.5,0.3,0.2}),0)) &amp; REPT("☆",5-TRUNC(SUMPRODUCT($D18:$F18,{0.5,0.3,0.2}),0))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3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REPT("★",TRUNC(SUMPRODUCT($D19:$F19,{0.5,0.3,0.2}),0)) &amp; REPT("☆",5-TRUNC(SUMPRODUCT($D19:$F19,{0.5,0.3,0.2}),0))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3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REPT("★",TRUNC(SUMPRODUCT($D20:$F20,{0.5,0.3,0.2}),0)) &amp; REPT("☆",5-TRUNC(SUMPRODUCT($D20:$F20,{0.5,0.3,0.2}),0))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3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REPT("★",TRUNC(SUMPRODUCT($D21:$F21,{0.5,0.3,0.2}),0)) &amp; REPT("☆",5-TRUNC(SUMPRODUCT($D21:$F21,{0.5,0.3,0.2}),0))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3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REPT("★",TRUNC(SUMPRODUCT($D22:$F22,{0.5,0.3,0.2}),0)) &amp; REPT("☆",5-TRUNC(SUMPRODUCT($D22:$F22,{0.5,0.3,0.2}),0))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3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REPT("★",TRUNC(SUMPRODUCT($D23:$F23,{0.5,0.3,0.2}),0)) &amp; REPT("☆",5-TRUNC(SUMPRODUCT($D23:$F23,{0.5,0.3,0.2}),0))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3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REPT("★",TRUNC(SUMPRODUCT($D24:$F24,{0.5,0.3,0.2}),0)) &amp; REPT("☆",5-TRUNC(SUMPRODUCT($D24:$F24,{0.5,0.3,0.2}),0))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3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REPT("★",TRUNC(SUMPRODUCT($D25:$F25,{0.5,0.3,0.2}),0)) &amp; REPT("☆",5-TRUNC(SUMPRODUCT($D25:$F25,{0.5,0.3,0.2}),0))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3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REPT("★",TRUNC(SUMPRODUCT($D26:$F26,{0.5,0.3,0.2}),0)) &amp; REPT("☆",5-TRUNC(SUMPRODUCT($D26:$F26,{0.5,0.3,0.2}),0))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3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REPT("★",TRUNC(SUMPRODUCT($D27:$F27,{0.5,0.3,0.2}),0)) &amp; REPT("☆",5-TRUNC(SUMPRODUCT($D27:$F27,{0.5,0.3,0.2}),0))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3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REPT("★",TRUNC(SUMPRODUCT($D28:$F28,{0.5,0.3,0.2}),0)) &amp; REPT("☆",5-TRUNC(SUMPRODUCT($D28:$F28,{0.5,0.3,0.2}),0))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3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REPT("★",TRUNC(SUMPRODUCT($D29:$F29,{0.5,0.3,0.2}),0)) &amp; REPT("☆",5-TRUNC(SUMPRODUCT($D29:$F29,{0.5,0.3,0.2}),0))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B834-3F4A-4BDF-B32E-A5E72E28BB7D}">
  <sheetPr codeName="Sheet5"/>
  <dimension ref="A1:D17"/>
  <sheetViews>
    <sheetView workbookViewId="0">
      <selection activeCell="A3" sqref="A3:D17"/>
    </sheetView>
  </sheetViews>
  <sheetFormatPr defaultRowHeight="16.5" x14ac:dyDescent="0.3"/>
  <cols>
    <col min="1" max="1" width="11" bestFit="1" customWidth="1"/>
    <col min="2" max="2" width="11.25" bestFit="1" customWidth="1"/>
    <col min="3" max="3" width="9.375" bestFit="1" customWidth="1"/>
    <col min="4" max="4" width="9.125" bestFit="1" customWidth="1"/>
  </cols>
  <sheetData>
    <row r="1" spans="1:4" x14ac:dyDescent="0.3">
      <c r="A1" s="30" t="s">
        <v>179</v>
      </c>
    </row>
    <row r="3" spans="1:4" x14ac:dyDescent="0.3">
      <c r="A3" t="s">
        <v>174</v>
      </c>
      <c r="B3" t="s">
        <v>177</v>
      </c>
      <c r="C3" t="s">
        <v>178</v>
      </c>
      <c r="D3" t="s">
        <v>173</v>
      </c>
    </row>
    <row r="4" spans="1:4" x14ac:dyDescent="0.3">
      <c r="A4" t="s">
        <v>78</v>
      </c>
      <c r="B4">
        <v>3</v>
      </c>
      <c r="C4">
        <v>600</v>
      </c>
      <c r="D4" t="s">
        <v>168</v>
      </c>
    </row>
    <row r="5" spans="1:4" x14ac:dyDescent="0.3">
      <c r="A5" t="s">
        <v>81</v>
      </c>
      <c r="B5">
        <v>2</v>
      </c>
      <c r="C5">
        <v>800</v>
      </c>
      <c r="D5" t="s">
        <v>168</v>
      </c>
    </row>
    <row r="6" spans="1:4" x14ac:dyDescent="0.3">
      <c r="A6" t="s">
        <v>81</v>
      </c>
      <c r="B6">
        <v>5</v>
      </c>
      <c r="C6">
        <v>1000</v>
      </c>
      <c r="D6" t="s">
        <v>168</v>
      </c>
    </row>
    <row r="7" spans="1:4" x14ac:dyDescent="0.3">
      <c r="A7" t="s">
        <v>86</v>
      </c>
      <c r="B7">
        <v>5</v>
      </c>
      <c r="C7">
        <v>600</v>
      </c>
      <c r="D7" t="s">
        <v>168</v>
      </c>
    </row>
    <row r="8" spans="1:4" x14ac:dyDescent="0.3">
      <c r="A8" t="s">
        <v>88</v>
      </c>
      <c r="B8">
        <v>5</v>
      </c>
      <c r="C8">
        <v>800</v>
      </c>
      <c r="D8" t="s">
        <v>168</v>
      </c>
    </row>
    <row r="9" spans="1:4" x14ac:dyDescent="0.3">
      <c r="A9" t="s">
        <v>88</v>
      </c>
      <c r="B9">
        <v>1</v>
      </c>
      <c r="C9">
        <v>300</v>
      </c>
      <c r="D9" t="s">
        <v>168</v>
      </c>
    </row>
    <row r="10" spans="1:4" x14ac:dyDescent="0.3">
      <c r="A10" t="s">
        <v>88</v>
      </c>
      <c r="B10">
        <v>4</v>
      </c>
      <c r="C10">
        <v>300</v>
      </c>
      <c r="D10" t="s">
        <v>168</v>
      </c>
    </row>
    <row r="11" spans="1:4" x14ac:dyDescent="0.3">
      <c r="A11" t="s">
        <v>83</v>
      </c>
      <c r="B11">
        <v>5</v>
      </c>
      <c r="C11">
        <v>600</v>
      </c>
      <c r="D11" t="s">
        <v>168</v>
      </c>
    </row>
    <row r="12" spans="1:4" x14ac:dyDescent="0.3">
      <c r="A12" t="s">
        <v>83</v>
      </c>
      <c r="B12">
        <v>1</v>
      </c>
      <c r="C12">
        <v>600</v>
      </c>
      <c r="D12" t="s">
        <v>168</v>
      </c>
    </row>
    <row r="13" spans="1:4" x14ac:dyDescent="0.3">
      <c r="A13" t="s">
        <v>85</v>
      </c>
      <c r="B13">
        <v>3</v>
      </c>
      <c r="C13">
        <v>300</v>
      </c>
      <c r="D13" t="s">
        <v>168</v>
      </c>
    </row>
    <row r="14" spans="1:4" x14ac:dyDescent="0.3">
      <c r="A14" t="s">
        <v>85</v>
      </c>
      <c r="B14">
        <v>4</v>
      </c>
      <c r="C14">
        <v>300</v>
      </c>
      <c r="D14" t="s">
        <v>168</v>
      </c>
    </row>
    <row r="15" spans="1:4" x14ac:dyDescent="0.3">
      <c r="A15" t="s">
        <v>85</v>
      </c>
      <c r="B15">
        <v>1</v>
      </c>
      <c r="C15">
        <v>800</v>
      </c>
      <c r="D15" t="s">
        <v>168</v>
      </c>
    </row>
    <row r="16" spans="1:4" x14ac:dyDescent="0.3">
      <c r="A16" t="s">
        <v>85</v>
      </c>
      <c r="B16">
        <v>4</v>
      </c>
      <c r="C16">
        <v>600</v>
      </c>
      <c r="D16" t="s">
        <v>168</v>
      </c>
    </row>
    <row r="17" spans="1:4" x14ac:dyDescent="0.3">
      <c r="A17" t="s">
        <v>89</v>
      </c>
      <c r="B17">
        <v>3</v>
      </c>
      <c r="C17">
        <v>0</v>
      </c>
      <c r="D1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7" t="s">
        <v>173</v>
      </c>
      <c r="B2" s="27" t="s">
        <v>174</v>
      </c>
      <c r="C2" t="s">
        <v>171</v>
      </c>
      <c r="D2" t="s">
        <v>172</v>
      </c>
    </row>
    <row r="3" spans="1:4" x14ac:dyDescent="0.3">
      <c r="A3" t="s">
        <v>168</v>
      </c>
      <c r="C3" s="28"/>
      <c r="D3" s="29"/>
    </row>
    <row r="4" spans="1:4" x14ac:dyDescent="0.3">
      <c r="B4" t="s">
        <v>81</v>
      </c>
      <c r="C4" s="28">
        <v>7</v>
      </c>
      <c r="D4" s="29">
        <v>1800</v>
      </c>
    </row>
    <row r="5" spans="1:4" x14ac:dyDescent="0.3">
      <c r="B5" t="s">
        <v>86</v>
      </c>
      <c r="C5" s="28">
        <v>5</v>
      </c>
      <c r="D5" s="29">
        <v>600</v>
      </c>
    </row>
    <row r="6" spans="1:4" x14ac:dyDescent="0.3">
      <c r="B6" t="s">
        <v>88</v>
      </c>
      <c r="C6" s="28">
        <v>10</v>
      </c>
      <c r="D6" s="29">
        <v>1400</v>
      </c>
    </row>
    <row r="7" spans="1:4" x14ac:dyDescent="0.3">
      <c r="B7" t="s">
        <v>83</v>
      </c>
      <c r="C7" s="28">
        <v>6</v>
      </c>
      <c r="D7" s="29">
        <v>1200</v>
      </c>
    </row>
    <row r="8" spans="1:4" x14ac:dyDescent="0.3">
      <c r="B8" t="s">
        <v>85</v>
      </c>
      <c r="C8" s="28">
        <v>12</v>
      </c>
      <c r="D8" s="29">
        <v>2000</v>
      </c>
    </row>
    <row r="9" spans="1:4" x14ac:dyDescent="0.3">
      <c r="A9" t="s">
        <v>175</v>
      </c>
      <c r="C9" s="28">
        <v>40</v>
      </c>
      <c r="D9" s="29">
        <v>7000</v>
      </c>
    </row>
    <row r="10" spans="1:4" x14ac:dyDescent="0.3">
      <c r="A10" t="s">
        <v>169</v>
      </c>
      <c r="C10" s="28"/>
      <c r="D10" s="29"/>
    </row>
    <row r="11" spans="1:4" x14ac:dyDescent="0.3">
      <c r="B11" t="s">
        <v>81</v>
      </c>
      <c r="C11" s="28">
        <v>9</v>
      </c>
      <c r="D11" s="29">
        <v>1900</v>
      </c>
    </row>
    <row r="12" spans="1:4" x14ac:dyDescent="0.3">
      <c r="B12" t="s">
        <v>76</v>
      </c>
      <c r="C12" s="28">
        <v>13</v>
      </c>
      <c r="D12" s="29">
        <v>2300</v>
      </c>
    </row>
    <row r="13" spans="1:4" x14ac:dyDescent="0.3">
      <c r="B13" t="s">
        <v>82</v>
      </c>
      <c r="C13" s="28">
        <v>3</v>
      </c>
      <c r="D13" s="29">
        <v>800</v>
      </c>
    </row>
    <row r="14" spans="1:4" x14ac:dyDescent="0.3">
      <c r="B14" t="s">
        <v>85</v>
      </c>
      <c r="C14" s="28">
        <v>5</v>
      </c>
      <c r="D14" s="29">
        <v>1300</v>
      </c>
    </row>
    <row r="15" spans="1:4" x14ac:dyDescent="0.3">
      <c r="B15" t="s">
        <v>89</v>
      </c>
      <c r="C15" s="28">
        <v>4</v>
      </c>
      <c r="D15" s="29">
        <v>800</v>
      </c>
    </row>
    <row r="16" spans="1:4" x14ac:dyDescent="0.3">
      <c r="A16" t="s">
        <v>176</v>
      </c>
      <c r="C16" s="28">
        <v>34</v>
      </c>
      <c r="D16" s="29">
        <v>7100</v>
      </c>
    </row>
    <row r="17" spans="1:4" x14ac:dyDescent="0.3">
      <c r="A17" t="s">
        <v>170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N14" sqref="N14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로는 입력할 수 없습니다." sqref="A3:A29" xr:uid="{833708AB-2AC7-4F04-A2B3-F5037F369EA3}">
      <formula1>COUNTIF($A$3:$A$29,"=" &amp; 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8" sqref="J8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K8" sqref="K8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N14" sqref="N14"/>
    </sheetView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2024-05-31T18:23:41Z</cp:lastPrinted>
  <dcterms:created xsi:type="dcterms:W3CDTF">2023-05-30T06:41:20Z</dcterms:created>
  <dcterms:modified xsi:type="dcterms:W3CDTF">2025-09-05T05:24:18Z</dcterms:modified>
</cp:coreProperties>
</file>