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01c539d65bba79/Desktop/길벗컴활1급총정리_update_20250108/기출/04회/"/>
    </mc:Choice>
  </mc:AlternateContent>
  <xr:revisionPtr revIDLastSave="164" documentId="13_ncr:1_{F3042F5A-5B61-4C14-8BDE-2049D0BE77CD}" xr6:coauthVersionLast="47" xr6:coauthVersionMax="47" xr10:uidLastSave="{D2CBF707-F683-4265-9FD6-E775C4737DF2}"/>
  <bookViews>
    <workbookView xWindow="-108" yWindow="-108" windowWidth="23256" windowHeight="12456" tabRatio="796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0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RIGHT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4" i="3"/>
  <c r="A32" i="1"/>
  <c r="I3" i="3" a="1"/>
  <c r="I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7AD2E27B-2637-4576-9830-26F610E642F9}" keepAlive="1" name="쿼리 - 구매후기" description="통합 문서의 '구매후기' 쿼리에 대한 연결입니다." type="5" refreshedVersion="8" background="1">
    <dbPr connection="Provider=Microsoft.Mashup.OleDb.1;Data Source=$Workbook$;Location=구매후기;Extended Properties=&quot;&quot;" command="SELECT * FROM [구매후기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<sst xmlns="http://schemas.openxmlformats.org/spreadsheetml/2006/main" count="651" uniqueCount="177">
  <si>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</si>
  <si>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</si>
  <si>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</si>
  <si>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</si>
  <si>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</si>
  <si>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</si>
  <si>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</si>
  <si>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</si>
  <si>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</si>
  <si>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</si>
  <si>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</si>
  <si>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</si>
  <si>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</si>
  <si>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</si>
  <si>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</si>
  <si>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</si>
  <si>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</si>
  <si>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</si>
  <si>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</si>
  <si>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</si>
  <si>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</si>
  <si>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</si>
  <si>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</si>
  <si>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</si>
  <si>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</si>
  <si>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</si>
  <si>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</si>
  <si>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</si>
  <si>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</si>
  <si>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</si>
  <si>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</si>
  <si>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</si>
  <si>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</si>
  <si>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</si>
  <si>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</si>
  <si>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</si>
  <si>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</si>
  <si>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</si>
  <si>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</si>
  <si>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</si>
  <si>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</si>
  <si>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</si>
  <si>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</si>
  <si>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</si>
  <si>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</si>
  <si>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</si>
  <si>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</si>
  <si>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</si>
  <si>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</si>
  <si>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</si>
  <si>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</si>
  <si>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</si>
  <si>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</si>
  <si>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</si>
  <si>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</si>
  <si>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</si>
  <si>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</si>
  <si>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</si>
  <si>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</si>
  <si>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</si>
  <si>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</si>
  <si>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</si>
  <si>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</si>
  <si>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</si>
  <si>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</si>
  <si>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</si>
  <si>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</si>
  <si>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</si>
  <si>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</si>
  <si>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</si>
  <si>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</si>
  <si>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</si>
  <si>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</si>
  <si>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</si>
  <si>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</si>
  <si>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</si>
  <si>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</si>
  <si>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</si>
  <si>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</si>
  <si>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</si>
  <si>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</si>
  <si>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</si>
  <si>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</si>
  <si>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</si>
  <si>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</si>
  <si>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</si>
  <si>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</si>
  <si>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</si>
  <si>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</si>
  <si>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</si>
  <si>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</si>
  <si>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</si>
  <si>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</si>
  <si>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</si>
  <si>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</si>
  <si>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</si>
  <si>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</si>
  <si>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</si>
  <si>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</si>
  <si>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</si>
  <si>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</si>
  <si>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</si>
  <si>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</si>
  <si>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</si>
  <si>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</si>
  <si>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</si>
  <si>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</si>
  <si>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</si>
  <si>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</si>
  <si>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</si>
  <si>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</si>
  <si>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</si>
  <si>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</si>
  <si>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</si>
  <si>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</si>
  <si>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</si>
  <si>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</si>
  <si>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</si>
  <si>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</si>
  <si>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</si>
  <si>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</si>
  <si>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</si>
  <si>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</si>
  <si>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</si>
  <si>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</si>
  <si>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</si>
  <si>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</si>
  <si>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</si>
  <si>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</si>
  <si>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</si>
  <si>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</si>
  <si>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</si>
  <si>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</si>
  <si>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</si>
  <si>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</si>
  <si>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</si>
  <si>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</si>
  <si>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</si>
  <si>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</si>
  <si>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</si>
  <si>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</si>
  <si>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</si>
  <si>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</si>
  <si>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</si>
  <si>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</si>
  <si>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</si>
  <si>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</si>
  <si>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</si>
  <si>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</si>
  <si>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</si>
  <si>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</si>
  <si>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</si>
  <si>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</si>
  <si>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</si>
  <si>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</si>
  <si>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</si>
  <si>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</si>
  <si>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</si>
  <si>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</si>
  <si>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</si>
  <si>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</si>
  <si>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</si>
  <si>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</si>
  <si>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</si>
  <si>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</si>
  <si>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</si>
  <si>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</si>
  <si>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명품마트</t>
  </si>
  <si>
    <t>상공마트</t>
  </si>
  <si>
    <t>총합계</t>
  </si>
  <si>
    <t>상품명</t>
  </si>
  <si>
    <t>합계 : 상품상태</t>
  </si>
  <si>
    <t>합계 : 포인트</t>
  </si>
  <si>
    <t>마트</t>
  </si>
  <si>
    <t>명품마트 요약</t>
  </si>
  <si>
    <t>상공마트 요약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</si>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</sst>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B-4D56-9F9A-5825A105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  <a:alpha val="97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1163A67-54C3-CA32-C0A7-37C2DAD7CA7E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8E94EA7-DE06-6113-5D70-9EDD81A66243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하은주" refreshedDate="45743.715926041667" backgroundQuery="1" createdVersion="8" refreshedVersion="8" minRefreshableVersion="3" recordCount="27" xr:uid="{EDF1BD0C-1187-4F83-AF21-B088FDB5B3BC}">
  <cacheSource type="external" connectionId="2"/>
  <cacheFields count="4"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1CA9B-7669-4608-AAD5-B08A2FBE1D6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22" firstHeaderRow="0" firstDataRow="1" firstDataCol="2"/>
  <pivotFields count="4">
    <pivotField axis="axisRow" compact="0" subtotalTop="0" showAll="0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>
      <items count="6">
        <item x="3"/>
        <item x="2"/>
        <item x="0"/>
        <item x="4"/>
        <item x="1"/>
        <item t="default"/>
      </items>
    </pivotField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9">
    <i>
      <x/>
    </i>
    <i r="1">
      <x/>
    </i>
    <i r="1">
      <x v="1"/>
    </i>
    <i r="1">
      <x v="3"/>
    </i>
    <i r="1">
      <x v="5"/>
    </i>
    <i r="1">
      <x v="6"/>
    </i>
    <i r="1">
      <x v="7"/>
    </i>
    <i r="1">
      <x v="8"/>
    </i>
    <i t="default">
      <x/>
    </i>
    <i>
      <x v="1"/>
    </i>
    <i r="1">
      <x/>
    </i>
    <i r="1">
      <x v="1"/>
    </i>
    <i r="1">
      <x v="2"/>
    </i>
    <i r="1">
      <x v="4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7" workbookViewId="0">
      <selection activeCell="A3" sqref="A3:J29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7" t="s">
        <v>176</v>
      </c>
    </row>
    <row r="32" spans="1:10" x14ac:dyDescent="0.4">
      <c r="A32" t="b">
        <f>AND(RIGHT($C3,2)="소과",$D3&gt;=3,$H3="유")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H43"/>
  <sheetViews>
    <sheetView tabSelected="1" view="pageLayout" zoomScaleNormal="100" workbookViewId="0">
      <selection activeCell="A2" sqref="A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4" manualBreakCount="4">
    <brk id="9" max="16383" man="1"/>
    <brk id="18" max="16383" man="1"/>
    <brk id="31" max="16383" man="1"/>
    <brk id="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I4" sqref="I4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8.398437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INDEX($M$3:$O$5,MATCH(B3,$L$3:$L$5),MATCH(RIGHT($B3,1),$M$2:$O$2,0))</f>
        <v>천애향중과</v>
      </c>
      <c r="D3" s="1">
        <v>3</v>
      </c>
      <c r="E3" s="1">
        <v>5</v>
      </c>
      <c r="F3" s="1">
        <v>3</v>
      </c>
      <c r="G3" s="1" t="str">
        <f>REPT("★", TRUNC(SUMPRODUCT(D3:F3,{0.5,0.3,0.2}),0))</f>
        <v>★★★</v>
      </c>
      <c r="H3" s="1" t="s">
        <v>19</v>
      </c>
      <c r="I3" s="6" t="e" cm="1">
        <f t="array" ref="I3">fn포인트(E3,F3)</f>
        <v>#VALUE!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>INDEX($M$3:$O$5,MATCH(B4,$L$3:$L$5),MATCH(RIGHT($B4,1),$M$2:$O$2,0))</f>
        <v>레드향대과</v>
      </c>
      <c r="D4" s="1">
        <v>5</v>
      </c>
      <c r="E4" s="1">
        <v>3</v>
      </c>
      <c r="F4" s="1">
        <v>4</v>
      </c>
      <c r="G4" s="1" t="str">
        <f>REPT("★", TRUNC(SUMPRODUCT(D4:F4,{0.5,0.3,0.2}),0))</f>
        <v>★★★★</v>
      </c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ref="C5:C29" si="0">INDEX($M$3:$O$5,MATCH(B5,$L$3:$L$5),MATCH(RIGHT($B5,1),$M$2:$O$2,0))</f>
        <v>레드향중과</v>
      </c>
      <c r="D5" s="1">
        <v>3</v>
      </c>
      <c r="E5" s="1">
        <v>1</v>
      </c>
      <c r="F5" s="1">
        <v>3</v>
      </c>
      <c r="G5" s="1" t="str">
        <f>REPT("★", TRUNC(SUMPRODUCT(D5:F5,{0.5,0.3,0.2}),0))</f>
        <v>★★</v>
      </c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 TRUNC(SUMPRODUCT(D6:F6,{0.5,0.3,0.2}),0))</f>
        <v>★★</v>
      </c>
      <c r="H6" s="1" t="s">
        <v>27</v>
      </c>
      <c r="I6" s="6"/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 TRUNC(SUMPRODUCT(D7:F7,{0.5,0.3,0.2}),0))</f>
        <v>★</v>
      </c>
      <c r="H7" s="1" t="s">
        <v>19</v>
      </c>
      <c r="I7" s="6"/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 TRUNC(SUMPRODUCT(D8:F8,{0.5,0.3,0.2}),0))</f>
        <v>★★★</v>
      </c>
      <c r="H8" s="1" t="s">
        <v>27</v>
      </c>
      <c r="I8" s="6"/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 TRUNC(SUMPRODUCT(D9:F9,{0.5,0.3,0.2}),0))</f>
        <v>★★</v>
      </c>
      <c r="H9" s="1" t="s">
        <v>19</v>
      </c>
      <c r="I9" s="6"/>
      <c r="J9" s="7" t="s">
        <v>73</v>
      </c>
      <c r="L9" s="4">
        <v>0</v>
      </c>
      <c r="M9" s="5">
        <v>1</v>
      </c>
      <c r="N9" s="1"/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 TRUNC(SUMPRODUCT(D10:F10,{0.5,0.3,0.2}),0))</f>
        <v>★★★</v>
      </c>
      <c r="H10" s="1" t="s">
        <v>27</v>
      </c>
      <c r="I10" s="6"/>
      <c r="J10" s="7" t="s">
        <v>74</v>
      </c>
      <c r="L10" s="4">
        <v>1</v>
      </c>
      <c r="M10" s="5">
        <v>2</v>
      </c>
      <c r="N10" s="1"/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 TRUNC(SUMPRODUCT(D11:F11,{0.5,0.3,0.2}),0))</f>
        <v>★★★★</v>
      </c>
      <c r="H11" s="1" t="s">
        <v>19</v>
      </c>
      <c r="I11" s="6"/>
      <c r="J11" s="7" t="s">
        <v>28</v>
      </c>
      <c r="L11" s="4">
        <v>2</v>
      </c>
      <c r="M11" s="5">
        <v>3</v>
      </c>
      <c r="N11" s="1"/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 TRUNC(SUMPRODUCT(D12:F12,{0.5,0.3,0.2}),0))</f>
        <v>★★</v>
      </c>
      <c r="H12" s="1" t="s">
        <v>27</v>
      </c>
      <c r="I12" s="6"/>
      <c r="J12" s="7" t="s">
        <v>72</v>
      </c>
      <c r="L12" s="4">
        <v>3</v>
      </c>
      <c r="M12" s="5"/>
      <c r="N12" s="1"/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 TRUNC(SUMPRODUCT(D13:F13,{0.5,0.3,0.2}),0))</f>
        <v>★★</v>
      </c>
      <c r="H13" s="1" t="s">
        <v>19</v>
      </c>
      <c r="I13" s="6"/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 TRUNC(SUMPRODUCT(D14:F14,{0.5,0.3,0.2}),0))</f>
        <v>★★★★★</v>
      </c>
      <c r="H14" s="1" t="s">
        <v>27</v>
      </c>
      <c r="I14" s="6"/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 TRUNC(SUMPRODUCT(D15:F15,{0.5,0.3,0.2}),0))</f>
        <v>★★</v>
      </c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 TRUNC(SUMPRODUCT(D16:F16,{0.5,0.3,0.2}),0))</f>
        <v>★★</v>
      </c>
      <c r="H16" s="1" t="s">
        <v>27</v>
      </c>
      <c r="I16" s="6"/>
      <c r="J16" s="1" t="s">
        <v>73</v>
      </c>
      <c r="L16" s="1" t="s">
        <v>19</v>
      </c>
      <c r="M16" s="1" t="str">
        <f t="array" ref="M16">_xlfn.CONCAT(SUM(IF(($H$3:$H$29=$L16)*(LEFT($J3:$J29,2)=M$15),1)),"/",COUNTA($C$3:$C$29))</f>
        <v>6/27</v>
      </c>
      <c r="N16" s="1" t="str">
        <f t="array" ref="N16">_xlfn.CONCAT(SUM(IF(($H$3:$H$29=$L16)*(LEFT($J3:$J29,2)=N$15),1)),"/",COUNTA($C$3:$C$29))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 TRUNC(SUMPRODUCT(D17:F17,{0.5,0.3,0.2}),0))</f>
        <v>★★</v>
      </c>
      <c r="H17" s="1" t="s">
        <v>19</v>
      </c>
      <c r="I17" s="6"/>
      <c r="J17" s="1" t="s">
        <v>28</v>
      </c>
      <c r="L17" s="1" t="s">
        <v>27</v>
      </c>
      <c r="M17" s="1" t="str">
        <f t="array" ref="M17">_xlfn.CONCAT(SUM(IF(($H$3:$H$29=$L17)*(LEFT($J4:$J30,2)=M$15),1)),"/",COUNTA($C$3:$C$29))</f>
        <v>6/27</v>
      </c>
      <c r="N17" s="1" t="str">
        <f t="array" ref="N17">_xlfn.CONCAT(SUM(IF(($H$3:$H$29=$L17)*(LEFT($J4:$J30,2)=N$15),1)),"/",COUNTA($C$3:$C$29))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 TRUNC(SUMPRODUCT(D18:F18,{0.5,0.3,0.2}),0))</f>
        <v>★★</v>
      </c>
      <c r="H18" s="1" t="s">
        <v>27</v>
      </c>
      <c r="I18" s="6"/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 TRUNC(SUMPRODUCT(D19:F19,{0.5,0.3,0.2}),0))</f>
        <v>★★★★</v>
      </c>
      <c r="H19" s="1" t="s">
        <v>27</v>
      </c>
      <c r="I19" s="6"/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 TRUNC(SUMPRODUCT(D20:F20,{0.5,0.3,0.2}),0))</f>
        <v>★</v>
      </c>
      <c r="H20" s="1" t="s">
        <v>19</v>
      </c>
      <c r="I20" s="6"/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 TRUNC(SUMPRODUCT(D21:F21,{0.5,0.3,0.2}),0))</f>
        <v>★★★★</v>
      </c>
      <c r="H21" s="1" t="s">
        <v>27</v>
      </c>
      <c r="I21" s="6"/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 TRUNC(SUMPRODUCT(D22:F22,{0.5,0.3,0.2}),0))</f>
        <v>★★★</v>
      </c>
      <c r="H22" s="1" t="s">
        <v>19</v>
      </c>
      <c r="I22" s="6"/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 TRUNC(SUMPRODUCT(D23:F23,{0.5,0.3,0.2}),0))</f>
        <v>★★</v>
      </c>
      <c r="H23" s="1" t="s">
        <v>27</v>
      </c>
      <c r="I23" s="6"/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 TRUNC(SUMPRODUCT(D24:F24,{0.5,0.3,0.2}),0))</f>
        <v>★★★★</v>
      </c>
      <c r="H24" s="1" t="s">
        <v>19</v>
      </c>
      <c r="I24" s="6"/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 TRUNC(SUMPRODUCT(D25:F25,{0.5,0.3,0.2}),0))</f>
        <v>★★★</v>
      </c>
      <c r="H25" s="1" t="s">
        <v>27</v>
      </c>
      <c r="I25" s="6"/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 TRUNC(SUMPRODUCT(D26:F26,{0.5,0.3,0.2}),0))</f>
        <v>★★</v>
      </c>
      <c r="H26" s="1" t="s">
        <v>27</v>
      </c>
      <c r="I26" s="6"/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 TRUNC(SUMPRODUCT(D27:F27,{0.5,0.3,0.2}),0))</f>
        <v>★★★★</v>
      </c>
      <c r="H27" s="1" t="s">
        <v>19</v>
      </c>
      <c r="I27" s="6"/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 TRUNC(SUMPRODUCT(D28:F28,{0.5,0.3,0.2}),0))</f>
        <v>★★</v>
      </c>
      <c r="H28" s="1" t="s">
        <v>27</v>
      </c>
      <c r="I28" s="6"/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 TRUNC(SUMPRODUCT(D29:F29,{0.5,0.3,0.2}),0))</f>
        <v>★★★★</v>
      </c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3:D22"/>
  <sheetViews>
    <sheetView workbookViewId="0">
      <selection activeCell="G6" sqref="G6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  <col min="5" max="6" width="10.3984375" bestFit="1" customWidth="1"/>
    <col min="7" max="7" width="8.59765625" bestFit="1" customWidth="1"/>
    <col min="8" max="9" width="10.3984375" bestFit="1" customWidth="1"/>
    <col min="10" max="10" width="8.59765625" bestFit="1" customWidth="1"/>
    <col min="11" max="11" width="6.796875" bestFit="1" customWidth="1"/>
  </cols>
  <sheetData>
    <row r="3" spans="1:4" x14ac:dyDescent="0.4">
      <c r="A3" s="25" t="s">
        <v>173</v>
      </c>
      <c r="B3" s="25" t="s">
        <v>170</v>
      </c>
      <c r="C3" t="s">
        <v>171</v>
      </c>
      <c r="D3" t="s">
        <v>172</v>
      </c>
    </row>
    <row r="4" spans="1:4" x14ac:dyDescent="0.4">
      <c r="A4" t="s">
        <v>167</v>
      </c>
      <c r="D4" s="26"/>
    </row>
    <row r="5" spans="1:4" x14ac:dyDescent="0.4">
      <c r="B5" t="s">
        <v>78</v>
      </c>
      <c r="C5">
        <v>3</v>
      </c>
      <c r="D5" s="26">
        <v>600</v>
      </c>
    </row>
    <row r="6" spans="1:4" x14ac:dyDescent="0.4">
      <c r="B6" t="s">
        <v>81</v>
      </c>
      <c r="C6">
        <v>7</v>
      </c>
      <c r="D6" s="26">
        <v>1800</v>
      </c>
    </row>
    <row r="7" spans="1:4" x14ac:dyDescent="0.4">
      <c r="B7" t="s">
        <v>86</v>
      </c>
      <c r="C7">
        <v>5</v>
      </c>
      <c r="D7" s="26">
        <v>600</v>
      </c>
    </row>
    <row r="8" spans="1:4" x14ac:dyDescent="0.4">
      <c r="B8" t="s">
        <v>88</v>
      </c>
      <c r="C8">
        <v>10</v>
      </c>
      <c r="D8" s="26">
        <v>1400</v>
      </c>
    </row>
    <row r="9" spans="1:4" x14ac:dyDescent="0.4">
      <c r="B9" t="s">
        <v>83</v>
      </c>
      <c r="C9">
        <v>6</v>
      </c>
      <c r="D9" s="26">
        <v>1200</v>
      </c>
    </row>
    <row r="10" spans="1:4" x14ac:dyDescent="0.4">
      <c r="B10" t="s">
        <v>85</v>
      </c>
      <c r="C10">
        <v>12</v>
      </c>
      <c r="D10" s="26">
        <v>2000</v>
      </c>
    </row>
    <row r="11" spans="1:4" x14ac:dyDescent="0.4">
      <c r="B11" t="s">
        <v>89</v>
      </c>
      <c r="C11">
        <v>3</v>
      </c>
      <c r="D11" s="26">
        <v>0</v>
      </c>
    </row>
    <row r="12" spans="1:4" x14ac:dyDescent="0.4">
      <c r="A12" t="s">
        <v>174</v>
      </c>
      <c r="C12">
        <v>46</v>
      </c>
      <c r="D12" s="26">
        <v>7600</v>
      </c>
    </row>
    <row r="13" spans="1:4" x14ac:dyDescent="0.4">
      <c r="A13" t="s">
        <v>168</v>
      </c>
      <c r="D13" s="26"/>
    </row>
    <row r="14" spans="1:4" x14ac:dyDescent="0.4">
      <c r="B14" t="s">
        <v>78</v>
      </c>
      <c r="C14">
        <v>2</v>
      </c>
      <c r="D14" s="26">
        <v>600</v>
      </c>
    </row>
    <row r="15" spans="1:4" x14ac:dyDescent="0.4">
      <c r="B15" t="s">
        <v>81</v>
      </c>
      <c r="C15">
        <v>9</v>
      </c>
      <c r="D15" s="26">
        <v>1900</v>
      </c>
    </row>
    <row r="16" spans="1:4" x14ac:dyDescent="0.4">
      <c r="B16" t="s">
        <v>76</v>
      </c>
      <c r="C16">
        <v>13</v>
      </c>
      <c r="D16" s="26">
        <v>2300</v>
      </c>
    </row>
    <row r="17" spans="1:4" x14ac:dyDescent="0.4">
      <c r="B17" t="s">
        <v>82</v>
      </c>
      <c r="C17">
        <v>3</v>
      </c>
      <c r="D17" s="26">
        <v>800</v>
      </c>
    </row>
    <row r="18" spans="1:4" x14ac:dyDescent="0.4">
      <c r="B18" t="s">
        <v>83</v>
      </c>
      <c r="C18">
        <v>2</v>
      </c>
      <c r="D18" s="26">
        <v>600</v>
      </c>
    </row>
    <row r="19" spans="1:4" x14ac:dyDescent="0.4">
      <c r="B19" t="s">
        <v>85</v>
      </c>
      <c r="C19">
        <v>5</v>
      </c>
      <c r="D19" s="26">
        <v>1300</v>
      </c>
    </row>
    <row r="20" spans="1:4" x14ac:dyDescent="0.4">
      <c r="B20" t="s">
        <v>89</v>
      </c>
      <c r="C20">
        <v>4</v>
      </c>
      <c r="D20" s="26">
        <v>800</v>
      </c>
    </row>
    <row r="21" spans="1:4" x14ac:dyDescent="0.4">
      <c r="A21" t="s">
        <v>175</v>
      </c>
      <c r="C21">
        <v>38</v>
      </c>
      <c r="D21" s="26">
        <v>8300</v>
      </c>
    </row>
    <row r="22" spans="1:4" x14ac:dyDescent="0.4">
      <c r="A22" t="s">
        <v>169</v>
      </c>
      <c r="C22">
        <v>84</v>
      </c>
      <c r="D22" s="26">
        <v>15900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I7" sqref="I7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errorStyle="warning" operator="notEqual" allowBlank="1" showInputMessage="1" showErrorMessage="1" errorTitle="다시 입력" error="다른 리뷰번호를 입력하세요._x000a__x000a_계속할까요?" promptTitle="중복제한" prompt="동일한 번호는 _x000a_입력할 수_x000a_없습니다." sqref="A3:A29" xr:uid="{7CD3443A-6EA2-4C4A-B6C6-579A724A90E1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H9" sqref="H9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O23" sqref="O23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E A A B Q S w M E F A A C A A g A X I l 7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F y J e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i X t a 4 3 X M S 3 k B A A D e A Q A A E w A c A E Z v c m 1 1 b G F z L 1 N l Y 3 R p b 2 4 x L m 0 g o h g A K K A U A A A A A A A A A A A A A A A A A A A A A A A A A A A A d Z D P S w J B F M f v g v / D M F 0 U F t E o i M J D K E G X i n 6 c X J F x f e S S 7 s r O 6 E W E f k g o F E k l W a 4 h 9 M O L B y u r h e o f 2 p n 9 H 5 r N D h X 0 L o 8 3 8 9 7 3 f T + P g s Z 0 0 0 A b k x x b C A a C A Z o n F u S Q + z z k g 1 u v W 3 e d E Y q j A r B g A M k Q 3 R Z / c u T L o q Y B p Z E k Y S R L K I S W 9 A J E E q b B w G A 0 h B P z 6 h Y F i 6 p e u y N 6 u + L m X V 0 1 I G n p F V C T Q H e Y W V J d x + G P F + J t 7 F 3 a M d d p i n F P 9 N v 8 f p g p l 3 K E Q W Y 6 O j 0 b j U X n Z O d I v N h q d M a 7 O l J F 3 5 Z y / P B Y e o k Q T c t l c V h B q Y Q F c m a F V P R t 4 u O s W W Y J L K Y D j T O r D O m w M i H I / E G b E F V T G 1 o e i i S O s b L M o B j H P 9 t w u p b y S d P f G l N Y m n A f R r x l I 3 E x R q L R w V J q k 2 T l E d a h a F Y g Y R b K R Y O G f q 1 T q l j i 8 d c R f 2 x 4 H Q c r C I u D P e + 0 I T 7 O + Z n t 1 3 z Q 9 Z N 3 M h T X d / 7 n g T 2 p m 6 L f + h r Y H 4 p B H d f C w Y B u / G 9 n 4 R N Q S w E C L Q A U A A I A C A B c i X t a I m + q 2 K U A A A D 2 A A A A E g A A A A A A A A A A A A A A A A A A A A A A Q 2 9 u Z m l n L 1 B h Y 2 t h Z 2 U u e G 1 s U E s B A i 0 A F A A C A A g A X I l 7 W g / K 6 a u k A A A A 6 Q A A A B M A A A A A A A A A A A A A A A A A 8 Q A A A F t D b 2 5 0 Z W 5 0 X 1 R 5 c G V z X S 5 4 b W x Q S w E C L Q A U A A I A C A B c i X t a 4 3 X M S 3 k B A A D e A Q A A E w A A A A A A A A A A A A A A A A D i A Q A A R m 9 y b X V s Y X M v U 2 V j d G l v b j E u b V B L B Q Y A A A A A A w A D A M I A A A C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D A A A A A A A A D s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Y m Q 0 Z j R m Z i 1 m M T F l L T R j N W U t O G Y x N C 0 y N 2 R j M j Z k O D Q 1 Z G U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3 V D A 4 O j E w O j U 2 L j E z M D M 2 O T d a I i A v P j x F b n R y e S B U e X B l P S J G a W x s Q 2 9 s d W 1 u V H l w Z X M i I F Z h b H V l P S J z Q m d V R k J n P T 0 i I C 8 + P E V u d H J 5 I F R 5 c G U 9 I k Z p b G x D b 2 x 1 b W 5 O Y W 1 l c y I g V m F s d W U 9 I n N b J n F 1 b 3 Q 7 7 I O B 7 Z K I 6 6 q F J n F 1 b 3 Q 7 L C Z x d W 9 0 O + y D g e 2 S i O y D g e 2 D n C Z x d W 9 0 O y w m c X V v d D v t j 6 z s n b j t i r g m c X V v d D s s J n F 1 b 3 Q 7 6 6 e I 7 Y q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W s 6 6 e k 7 Z u E 6 r i w L 0 F 1 d G 9 S Z W 1 v d m V k Q 2 9 s d W 1 u c z E u e + y D g e 2 S i O u q h S w w f S Z x d W 9 0 O y w m c X V v d D t T Z W N 0 a W 9 u M S / q t a z r p 6 T t m 4 T q u L A v Q X V 0 b 1 J l b W 9 2 Z W R D b 2 x 1 b W 5 z M S 5 7 7 I O B 7 Z K I 7 I O B 7 Y O c L D F 9 J n F 1 b 3 Q 7 L C Z x d W 9 0 O 1 N l Y 3 R p b 2 4 x L + q 1 r O u n p O 2 b h O q 4 s C 9 B d X R v U m V t b 3 Z l Z E N v b H V t b n M x L n v t j 6 z s n b j t i r g s M n 0 m c X V v d D s s J n F 1 b 3 Q 7 U 2 V j d G l v b j E v 6 r W s 6 6 e k 7 Z u E 6 r i w L 0 F 1 d G 9 S Z W 1 v d m V k Q 2 9 s d W 1 u c z E u e + u n i O 2 K u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q t a z r p 6 T t m 4 T q u L A v Q X V 0 b 1 J l b W 9 2 Z W R D b 2 x 1 b W 5 z M S 5 7 7 I O B 7 Z K I 6 6 q F L D B 9 J n F 1 b 3 Q 7 L C Z x d W 9 0 O 1 N l Y 3 R p b 2 4 x L + q 1 r O u n p O 2 b h O q 4 s C 9 B d X R v U m V t b 3 Z l Z E N v b H V t b n M x L n v s g 4 H t k o j s g 4 H t g 5 w s M X 0 m c X V v d D s s J n F 1 b 3 Q 7 U 2 V j d G l v b j E v 6 r W s 6 6 e k 7 Z u E 6 r i w L 0 F 1 d G 9 S Z W 1 v d m V k Q 2 9 s d W 1 u c z E u e + 2 P r O y d u O 2 K u C w y f S Z x d W 9 0 O y w m c X V v d D t T Z W N 0 a W 9 u M S / q t a z r p 6 T t m 4 T q u L A v Q X V 0 b 1 J l b W 9 2 Z W R D b 2 x 1 b W 5 z M S 5 7 6 6 e I 7 Y q 4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1 8 l R U E l Q j U l Q U M l R U I l Q T c l Q T Q l R U Q l O U I l O D Q l R U E l Q j g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L R 8 1 9 x h P d D l v I Z N 2 C Y k 8 4 A A A A A A g A A A A A A E G Y A A A A B A A A g A A A A m n n V s j G G A M w G O A V 3 + j 4 c a S L A J M y 8 Z H I H G n 3 Q e R P Q i o s A A A A A D o A A A A A C A A A g A A A A n h h M e q B s b H U n d 6 q Q d C C W o m w X E l Z g Q 3 u t X W O f M I C i 3 n h Q A A A A Z t / J L m A m v D N O s v a e 4 z s E x K N o g 2 g a 8 s v g e 7 5 8 A W w k F M g x S s u 2 N L i Y s L m t 5 D M K N i K O K X w w 9 4 H z O h b E U A y E i j d 2 0 V K u a L s J u K T l 4 Z 1 k Y d k L 6 a R A A A A A f s V 2 I r w s d 5 p / j q 3 a d x h u G a D S c 1 k E / w x h K 0 t K G V r S b T w S 8 6 K L s K n q K 9 H 4 0 N l z z X Z A a J r o K b 3 2 q o b 4 b h Z 4 I U A m K Q = = < / D a t a M a s h u p > 
</file>

<file path=customXml/itemProps1.xml><?xml version="1.0" encoding="utf-8"?>
<ds:datastoreItem xmlns:ds="http://schemas.openxmlformats.org/officeDocument/2006/customXml" ds:itemID="{B714B6C9-BA67-4CA3-86CF-C9549DE2EF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은주 하</cp:lastModifiedBy>
  <cp:lastPrinted>2025-03-27T09:27:12Z</cp:lastPrinted>
  <dcterms:created xsi:type="dcterms:W3CDTF">2023-05-30T06:41:20Z</dcterms:created>
  <dcterms:modified xsi:type="dcterms:W3CDTF">2025-03-27T09:36:44Z</dcterms:modified>
</cp:coreProperties>
</file>