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AMD\Desktop\04회\"/>
    </mc:Choice>
  </mc:AlternateContent>
  <xr:revisionPtr revIDLastSave="0" documentId="13_ncr:1_{723E5E90-AD53-4E93-BA70-8A7EE529044C}" xr6:coauthVersionLast="47" xr6:coauthVersionMax="47" xr10:uidLastSave="{00000000-0000-0000-0000-000000000000}"/>
  <bookViews>
    <workbookView xWindow="-120" yWindow="-120" windowWidth="29040" windowHeight="15840" tabRatio="796" activeTab="1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" l="1" a="1"/>
  <c r="M17" i="3" s="1"/>
  <c r="N17" i="3" a="1"/>
  <c r="N17" i="3" s="1"/>
  <c r="N16" i="3" a="1"/>
  <c r="N16" i="3" s="1"/>
  <c r="M16" i="3" a="1"/>
  <c r="M16" i="3" s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A32" i="1"/>
  <c r="I4" i="3" a="1"/>
  <c r="I10" i="3" a="1"/>
  <c r="I16" i="3" a="1"/>
  <c r="I22" i="3" a="1"/>
  <c r="I28" i="3" a="1"/>
  <c r="I11" i="3" a="1"/>
  <c r="I17" i="3" a="1"/>
  <c r="I29" i="3" a="1"/>
  <c r="I15" i="3" a="1"/>
  <c r="I5" i="3" a="1"/>
  <c r="I23" i="3" a="1"/>
  <c r="I12" i="3" a="1"/>
  <c r="I18" i="3" a="1"/>
  <c r="I27" i="3" a="1"/>
  <c r="I6" i="3" a="1"/>
  <c r="I24" i="3" a="1"/>
  <c r="I13" i="3" a="1"/>
  <c r="I19" i="3" a="1"/>
  <c r="I20" i="3" a="1"/>
  <c r="I21" i="3" a="1"/>
  <c r="I7" i="3" a="1"/>
  <c r="I25" i="3" a="1"/>
  <c r="I9" i="3" a="1"/>
  <c r="I8" i="3" a="1"/>
  <c r="I14" i="3" a="1"/>
  <c r="I26" i="3" a="1"/>
  <c r="I3" i="3" a="1"/>
  <c r="I26" i="3" l="1"/>
  <c r="I14" i="3"/>
  <c r="I8" i="3"/>
  <c r="I9" i="3"/>
  <c r="I25" i="3"/>
  <c r="I7" i="3"/>
  <c r="I21" i="3"/>
  <c r="I20" i="3"/>
  <c r="I19" i="3"/>
  <c r="I13" i="3"/>
  <c r="I24" i="3"/>
  <c r="I6" i="3"/>
  <c r="I27" i="3"/>
  <c r="I18" i="3"/>
  <c r="I12" i="3"/>
  <c r="I23" i="3"/>
  <c r="I5" i="3"/>
  <c r="I15" i="3"/>
  <c r="I29" i="3"/>
  <c r="I17" i="3"/>
  <c r="I11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CC1A3FE4-42B3-485D-B645-4DDC3405B53F}" name="MS Access Database_Query1" type="1" refreshedVersion="8" background="1">
    <dbPr connection="DSN=MS Access Database;DBQ=C:\길벗컴활1급총정리\기출\04회\제주농원.accdb;DefaultDir=C:\길벗컴활1급총정리\기출\04회;DriverId=25;FIL=MS Access;MaxBufferSize=2048;PageTimeout=5;" command="SELECT 구매후기.상품명, 구매후기.상품상태, 구매후기.포인트, 구매후기.마트_x000d__x000a_FROM `C:\길벗컴활1급총정리\기출\04회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<sst xmlns="http://schemas.openxmlformats.org/spreadsheetml/2006/main" count="679" uniqueCount="179">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</sst>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tx1"/>
                </a:solidFill>
                <a:prstDash val="sysDash"/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0-4A3E-8D79-F428D1E86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1C4C1570-162B-EEFC-2F9B-2C49433D5643}"/>
            </a:ext>
          </a:extLst>
        </xdr:cNvPr>
        <xdr:cNvSpPr/>
      </xdr:nvSpPr>
      <xdr:spPr>
        <a:xfrm>
          <a:off x="4419600" y="20955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0B206E74-43C7-36D9-3F15-4F02845EFDD7}"/>
            </a:ext>
          </a:extLst>
        </xdr:cNvPr>
        <xdr:cNvSpPr/>
      </xdr:nvSpPr>
      <xdr:spPr>
        <a:xfrm>
          <a:off x="4419600" y="838200"/>
          <a:ext cx="800100" cy="4191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MD" refreshedDate="45576.432430555556" backgroundQuery="1" createdVersion="8" refreshedVersion="8" minRefreshableVersion="3" recordCount="27" xr:uid="{69AA59FF-04FD-4D8A-980B-8B483F905BAE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898E3D-FCAF-4CEA-B1FF-F5C7AC15AA6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 sortType="descending">
      <items count="10">
        <item x="7"/>
        <item x="2"/>
        <item x="6"/>
        <item x="1"/>
        <item x="8"/>
        <item x="5"/>
        <item x="4"/>
        <item x="3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6"/>
    </i>
    <i r="1">
      <x v="2"/>
    </i>
    <i r="1">
      <x v="7"/>
    </i>
    <i r="1">
      <x v="3"/>
    </i>
    <i r="1">
      <x v="5"/>
    </i>
    <i t="default">
      <x/>
    </i>
    <i>
      <x v="1"/>
    </i>
    <i r="1">
      <x v="1"/>
    </i>
    <i r="1">
      <x v="7"/>
    </i>
    <i r="1">
      <x v="6"/>
    </i>
    <i r="1">
      <x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2B79ED-9127-43B2-9A2F-03314185AE70}" name="표1" displayName="표1" ref="A1:D15" totalsRowShown="0">
  <autoFilter ref="A1:D15" xr:uid="{922B79ED-9127-43B2-9A2F-03314185AE70}"/>
  <tableColumns count="4">
    <tableColumn id="1" xr3:uid="{155588C4-0BEE-4938-B8E8-B62125457ECD}" name="상품명"/>
    <tableColumn id="2" xr3:uid="{205FE8AA-FAE7-456A-B521-97DF855279B1}" name="상품상태"/>
    <tableColumn id="3" xr3:uid="{2A93375C-4D62-454F-B9D0-783A9563613D}" name="포인트"/>
    <tableColumn id="4" xr3:uid="{0D845086-A549-4220-B68F-E2471A625E16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workbookViewId="0">
      <selection activeCell="A3" sqref="A3:J29"/>
    </sheetView>
  </sheetViews>
  <sheetFormatPr defaultRowHeight="16.5" x14ac:dyDescent="0.3"/>
  <cols>
    <col min="1" max="1" width="8.5" customWidth="1"/>
    <col min="2" max="2" width="11" bestFit="1" customWidth="1"/>
    <col min="3" max="3" width="10.875" customWidth="1"/>
    <col min="4" max="4" width="8.125" customWidth="1"/>
    <col min="5" max="5" width="9" bestFit="1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3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3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3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3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3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3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3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3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3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3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3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3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3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3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3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3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3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3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3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3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3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3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3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3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3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3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3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3">
      <c r="A31" s="25" t="s">
        <v>167</v>
      </c>
    </row>
    <row r="32" spans="1:10" x14ac:dyDescent="0.3">
      <c r="A32" t="b">
        <f>AND(RIGHT(C3,2)="소과",D3&gt;=3,H3="유")</f>
        <v>0</v>
      </c>
    </row>
    <row r="34" spans="1:7" x14ac:dyDescent="0.3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3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3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3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3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tabSelected="1" workbookViewId="0">
      <selection activeCell="G16" sqref="G16"/>
    </sheetView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3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3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3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3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3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3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3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3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3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3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3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3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3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3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3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3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3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3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3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3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3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3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3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3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3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3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3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3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3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3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3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3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3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3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3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3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3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3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3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3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3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O13" sqref="O13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8.87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1" t="s">
        <v>17</v>
      </c>
      <c r="B3" s="1" t="s">
        <v>18</v>
      </c>
      <c r="C3" s="1" t="str">
        <f>INDEX($M$3:$O$5,MATCH(RIGHT(B3,2),$L$3:$L$5),MATCH(RIGHT(B3,1),$M$2:$O$2,0))</f>
        <v>천애향중과</v>
      </c>
      <c r="D3" s="1">
        <v>3</v>
      </c>
      <c r="E3" s="1">
        <v>5</v>
      </c>
      <c r="F3" s="1">
        <v>3</v>
      </c>
      <c r="G3" s="1"/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3">
      <c r="A4" s="1" t="s">
        <v>25</v>
      </c>
      <c r="B4" s="1" t="s">
        <v>26</v>
      </c>
      <c r="C4" s="1" t="str">
        <f t="shared" ref="C4:C29" si="0">INDEX($M$3:$O$5,MATCH(RIGHT(B4,2),$L$3:$L$5),MATCH(RIGHT(B4,1),$M$2:$O$2,0))</f>
        <v>레드향대과</v>
      </c>
      <c r="D4" s="1">
        <v>5</v>
      </c>
      <c r="E4" s="1">
        <v>3</v>
      </c>
      <c r="F4" s="1">
        <v>4</v>
      </c>
      <c r="G4" s="1"/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3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/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3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/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3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/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3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/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3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/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/>
    </row>
    <row r="10" spans="1:15" x14ac:dyDescent="0.3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/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/>
    </row>
    <row r="11" spans="1:15" x14ac:dyDescent="0.3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/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/>
    </row>
    <row r="12" spans="1:15" x14ac:dyDescent="0.3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/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/>
    </row>
    <row r="13" spans="1:15" x14ac:dyDescent="0.3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/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3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/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3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/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3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/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_xlfn.CONCAT(SUM(IF((LEFT($J$3:$J$29,2)=M$15)*($H$3:$H$29=$L16),1)),"/",COUNTA($H$3:$H$29))</f>
        <v>6/27</v>
      </c>
      <c r="N16" s="1" t="str">
        <f t="array" ref="N16">_xlfn.CONCAT(SUM(IF((LEFT($J$3:$J$29,2)=N$15)*($H$3:$H$29=$L16),1)),"/",COUNTA($H$3:$H$29))</f>
        <v>6/27</v>
      </c>
    </row>
    <row r="17" spans="1:14" x14ac:dyDescent="0.3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/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_xlfn.CONCAT(SUM(IF((LEFT($J$3:$J$29,2)=M$15)*($H$3:$H$29=$L17),1)),"/",COUNTA($H$3:$H$29))</f>
        <v>7/27</v>
      </c>
      <c r="N17" s="1" t="str">
        <f t="array" ref="N17">_xlfn.CONCAT(SUM(IF((LEFT($J$3:$J$29,2)=N$15)*($H$3:$H$29=$L17),1)),"/",COUNTA($H$3:$H$29))</f>
        <v>8/27</v>
      </c>
    </row>
    <row r="18" spans="1:14" x14ac:dyDescent="0.3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/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3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/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3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/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3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/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3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/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3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/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3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/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3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/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3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/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3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/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3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/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3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/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E77B1-9364-4A03-A97A-55498EBE8D74}">
  <sheetPr codeName="Sheet5"/>
  <dimension ref="A1:D15"/>
  <sheetViews>
    <sheetView workbookViewId="0">
      <selection activeCell="C2" sqref="C2:C15"/>
    </sheetView>
  </sheetViews>
  <sheetFormatPr defaultRowHeight="16.5" x14ac:dyDescent="0.3"/>
  <cols>
    <col min="2" max="2" width="10.25" customWidth="1"/>
  </cols>
  <sheetData>
    <row r="1" spans="1:4" x14ac:dyDescent="0.3">
      <c r="A1" t="s">
        <v>174</v>
      </c>
      <c r="B1" t="s">
        <v>177</v>
      </c>
      <c r="C1" t="s">
        <v>178</v>
      </c>
      <c r="D1" t="s">
        <v>173</v>
      </c>
    </row>
    <row r="2" spans="1:4" x14ac:dyDescent="0.3">
      <c r="A2" t="s">
        <v>89</v>
      </c>
      <c r="B2">
        <v>3</v>
      </c>
      <c r="C2">
        <v>0</v>
      </c>
      <c r="D2" t="s">
        <v>168</v>
      </c>
    </row>
    <row r="3" spans="1:4" x14ac:dyDescent="0.3">
      <c r="A3" t="s">
        <v>88</v>
      </c>
      <c r="B3">
        <v>5</v>
      </c>
      <c r="C3">
        <v>800</v>
      </c>
      <c r="D3" t="s">
        <v>168</v>
      </c>
    </row>
    <row r="4" spans="1:4" x14ac:dyDescent="0.3">
      <c r="A4" t="s">
        <v>88</v>
      </c>
      <c r="B4">
        <v>1</v>
      </c>
      <c r="C4">
        <v>300</v>
      </c>
      <c r="D4" t="s">
        <v>168</v>
      </c>
    </row>
    <row r="5" spans="1:4" x14ac:dyDescent="0.3">
      <c r="A5" t="s">
        <v>88</v>
      </c>
      <c r="B5">
        <v>4</v>
      </c>
      <c r="C5">
        <v>300</v>
      </c>
      <c r="D5" t="s">
        <v>168</v>
      </c>
    </row>
    <row r="6" spans="1:4" x14ac:dyDescent="0.3">
      <c r="A6" t="s">
        <v>83</v>
      </c>
      <c r="B6">
        <v>5</v>
      </c>
      <c r="C6">
        <v>600</v>
      </c>
      <c r="D6" t="s">
        <v>168</v>
      </c>
    </row>
    <row r="7" spans="1:4" x14ac:dyDescent="0.3">
      <c r="A7" t="s">
        <v>83</v>
      </c>
      <c r="B7">
        <v>1</v>
      </c>
      <c r="C7">
        <v>600</v>
      </c>
      <c r="D7" t="s">
        <v>168</v>
      </c>
    </row>
    <row r="8" spans="1:4" x14ac:dyDescent="0.3">
      <c r="A8" t="s">
        <v>78</v>
      </c>
      <c r="B8">
        <v>3</v>
      </c>
      <c r="C8">
        <v>600</v>
      </c>
      <c r="D8" t="s">
        <v>168</v>
      </c>
    </row>
    <row r="9" spans="1:4" x14ac:dyDescent="0.3">
      <c r="A9" t="s">
        <v>86</v>
      </c>
      <c r="B9">
        <v>5</v>
      </c>
      <c r="C9">
        <v>600</v>
      </c>
      <c r="D9" t="s">
        <v>168</v>
      </c>
    </row>
    <row r="10" spans="1:4" x14ac:dyDescent="0.3">
      <c r="A10" t="s">
        <v>85</v>
      </c>
      <c r="B10">
        <v>3</v>
      </c>
      <c r="C10">
        <v>300</v>
      </c>
      <c r="D10" t="s">
        <v>168</v>
      </c>
    </row>
    <row r="11" spans="1:4" x14ac:dyDescent="0.3">
      <c r="A11" t="s">
        <v>85</v>
      </c>
      <c r="B11">
        <v>4</v>
      </c>
      <c r="C11">
        <v>300</v>
      </c>
      <c r="D11" t="s">
        <v>168</v>
      </c>
    </row>
    <row r="12" spans="1:4" x14ac:dyDescent="0.3">
      <c r="A12" t="s">
        <v>85</v>
      </c>
      <c r="B12">
        <v>1</v>
      </c>
      <c r="C12">
        <v>800</v>
      </c>
      <c r="D12" t="s">
        <v>168</v>
      </c>
    </row>
    <row r="13" spans="1:4" x14ac:dyDescent="0.3">
      <c r="A13" t="s">
        <v>85</v>
      </c>
      <c r="B13">
        <v>4</v>
      </c>
      <c r="C13">
        <v>600</v>
      </c>
      <c r="D13" t="s">
        <v>168</v>
      </c>
    </row>
    <row r="14" spans="1:4" x14ac:dyDescent="0.3">
      <c r="A14" t="s">
        <v>81</v>
      </c>
      <c r="B14">
        <v>2</v>
      </c>
      <c r="C14">
        <v>800</v>
      </c>
      <c r="D14" t="s">
        <v>168</v>
      </c>
    </row>
    <row r="15" spans="1:4" x14ac:dyDescent="0.3">
      <c r="A15" t="s">
        <v>81</v>
      </c>
      <c r="B15">
        <v>5</v>
      </c>
      <c r="C15">
        <v>1000</v>
      </c>
      <c r="D15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D3" sqref="D3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26" t="s">
        <v>173</v>
      </c>
      <c r="B2" s="26" t="s">
        <v>174</v>
      </c>
      <c r="C2" t="s">
        <v>171</v>
      </c>
      <c r="D2" t="s">
        <v>172</v>
      </c>
    </row>
    <row r="3" spans="1:4" x14ac:dyDescent="0.3">
      <c r="A3" t="s">
        <v>168</v>
      </c>
      <c r="D3" s="27"/>
    </row>
    <row r="4" spans="1:4" x14ac:dyDescent="0.3">
      <c r="B4" t="s">
        <v>85</v>
      </c>
      <c r="C4">
        <v>12</v>
      </c>
      <c r="D4" s="27">
        <v>2000</v>
      </c>
    </row>
    <row r="5" spans="1:4" x14ac:dyDescent="0.3">
      <c r="B5" t="s">
        <v>88</v>
      </c>
      <c r="C5">
        <v>10</v>
      </c>
      <c r="D5" s="27">
        <v>1400</v>
      </c>
    </row>
    <row r="6" spans="1:4" x14ac:dyDescent="0.3">
      <c r="B6" t="s">
        <v>81</v>
      </c>
      <c r="C6">
        <v>7</v>
      </c>
      <c r="D6" s="27">
        <v>1800</v>
      </c>
    </row>
    <row r="7" spans="1:4" x14ac:dyDescent="0.3">
      <c r="B7" t="s">
        <v>83</v>
      </c>
      <c r="C7">
        <v>6</v>
      </c>
      <c r="D7" s="27">
        <v>1200</v>
      </c>
    </row>
    <row r="8" spans="1:4" x14ac:dyDescent="0.3">
      <c r="B8" t="s">
        <v>86</v>
      </c>
      <c r="C8">
        <v>5</v>
      </c>
      <c r="D8" s="27">
        <v>600</v>
      </c>
    </row>
    <row r="9" spans="1:4" x14ac:dyDescent="0.3">
      <c r="A9" t="s">
        <v>175</v>
      </c>
      <c r="C9">
        <v>40</v>
      </c>
      <c r="D9" s="27">
        <v>7000</v>
      </c>
    </row>
    <row r="10" spans="1:4" x14ac:dyDescent="0.3">
      <c r="A10" t="s">
        <v>169</v>
      </c>
      <c r="D10" s="27"/>
    </row>
    <row r="11" spans="1:4" x14ac:dyDescent="0.3">
      <c r="B11" t="s">
        <v>76</v>
      </c>
      <c r="C11">
        <v>13</v>
      </c>
      <c r="D11" s="27">
        <v>2300</v>
      </c>
    </row>
    <row r="12" spans="1:4" x14ac:dyDescent="0.3">
      <c r="B12" t="s">
        <v>81</v>
      </c>
      <c r="C12">
        <v>9</v>
      </c>
      <c r="D12" s="27">
        <v>1900</v>
      </c>
    </row>
    <row r="13" spans="1:4" x14ac:dyDescent="0.3">
      <c r="B13" t="s">
        <v>85</v>
      </c>
      <c r="C13">
        <v>5</v>
      </c>
      <c r="D13" s="27">
        <v>1300</v>
      </c>
    </row>
    <row r="14" spans="1:4" x14ac:dyDescent="0.3">
      <c r="B14" t="s">
        <v>89</v>
      </c>
      <c r="C14">
        <v>4</v>
      </c>
      <c r="D14" s="27">
        <v>800</v>
      </c>
    </row>
    <row r="15" spans="1:4" x14ac:dyDescent="0.3">
      <c r="B15" t="s">
        <v>82</v>
      </c>
      <c r="C15">
        <v>3</v>
      </c>
      <c r="D15" s="27">
        <v>800</v>
      </c>
    </row>
    <row r="16" spans="1:4" x14ac:dyDescent="0.3">
      <c r="A16" t="s">
        <v>176</v>
      </c>
      <c r="C16">
        <v>34</v>
      </c>
      <c r="D16" s="27">
        <v>7100</v>
      </c>
    </row>
    <row r="17" spans="1:4" x14ac:dyDescent="0.3">
      <c r="A17" t="s">
        <v>170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>
      <selection activeCell="J26" sqref="J26"/>
    </sheetView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3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3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3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3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3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3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3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3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3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3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3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3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3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3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3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3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3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3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3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3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3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3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3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3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3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3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errorStyle="warning" allowBlank="1" showInputMessage="1" showErrorMessage="1" errorTitle="다시 입력" error="다른 리뷰번호를 입력하세요._x000a__x000a_계속할까요?" promptTitle="중복제한" prompt="동일한 번호는 입력할 수 없습니다." sqref="A3:A29" xr:uid="{DD374CFE-DCAC-468B-AF3D-BBDE520387BE}"/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H19" sqref="H19"/>
    </sheetView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3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3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3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3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3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3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3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3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3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N13" sqref="N13"/>
    </sheetView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3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3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3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3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3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3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3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3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3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>
      <selection activeCell="A3" sqref="A2:F4"/>
    </sheetView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4"/>
    </row>
    <row r="3" spans="1:8" x14ac:dyDescent="0.3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3">
      <c r="A5" s="2"/>
      <c r="B5" s="2"/>
      <c r="C5" s="2"/>
      <c r="D5" s="2"/>
      <c r="E5" s="2"/>
      <c r="F5" s="2"/>
      <c r="H5" s="1" t="s">
        <v>159</v>
      </c>
    </row>
    <row r="6" spans="1:8" x14ac:dyDescent="0.3">
      <c r="A6" s="2"/>
      <c r="B6" s="2"/>
      <c r="C6" s="2"/>
      <c r="D6" s="2"/>
      <c r="E6" s="2"/>
      <c r="F6" s="2"/>
      <c r="H6" s="1" t="s">
        <v>160</v>
      </c>
    </row>
    <row r="7" spans="1:8" x14ac:dyDescent="0.3">
      <c r="A7" s="2"/>
      <c r="B7" s="2"/>
      <c r="C7" s="2"/>
      <c r="D7" s="2"/>
      <c r="E7" s="2"/>
      <c r="F7" s="2"/>
      <c r="H7" s="1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Hayeong Son</cp:lastModifiedBy>
  <cp:lastPrinted>2024-10-11T01:55:31Z</cp:lastPrinted>
  <dcterms:created xsi:type="dcterms:W3CDTF">2023-05-30T06:41:20Z</dcterms:created>
  <dcterms:modified xsi:type="dcterms:W3CDTF">2024-10-11T01:55:35Z</dcterms:modified>
</cp:coreProperties>
</file>