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양서현\Desktop\"/>
    </mc:Choice>
  </mc:AlternateContent>
  <xr:revisionPtr revIDLastSave="0" documentId="8_{DD7B2E76-C022-47E9-B92F-8EAA80364DE9}" xr6:coauthVersionLast="47" xr6:coauthVersionMax="47" xr10:uidLastSave="{00000000-0000-0000-0000-000000000000}"/>
  <bookViews>
    <workbookView xWindow="-108" yWindow="-108" windowWidth="23256" windowHeight="12456" tabRatio="796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3" l="1"/>
  <c r="C29" i="3"/>
  <c r="G28" i="3"/>
  <c r="C28" i="3"/>
  <c r="G27" i="3"/>
  <c r="C27" i="3"/>
  <c r="G26" i="3"/>
  <c r="C26" i="3"/>
  <c r="G25" i="3"/>
  <c r="C25" i="3"/>
  <c r="G24" i="3"/>
  <c r="C24" i="3"/>
  <c r="G23" i="3"/>
  <c r="C23" i="3"/>
  <c r="G22" i="3"/>
  <c r="C22" i="3"/>
  <c r="G21" i="3"/>
  <c r="C21" i="3"/>
  <c r="G20" i="3"/>
  <c r="C20" i="3"/>
  <c r="G19" i="3"/>
  <c r="C19" i="3"/>
  <c r="G18" i="3"/>
  <c r="C18" i="3"/>
  <c r="N17" i="3"/>
  <c r="N17" i="3" a="1"/>
  <c r="M17" i="3"/>
  <c r="M17" i="3" a="1"/>
  <c r="G17" i="3"/>
  <c r="C17" i="3"/>
  <c r="N16" i="3"/>
  <c r="N16" i="3" a="1"/>
  <c r="M16" i="3"/>
  <c r="M16" i="3" a="1"/>
  <c r="G16" i="3"/>
  <c r="C16" i="3"/>
  <c r="G15" i="3"/>
  <c r="C15" i="3"/>
  <c r="G14" i="3"/>
  <c r="C14" i="3"/>
  <c r="G13" i="3"/>
  <c r="C13" i="3"/>
  <c r="G12" i="3"/>
  <c r="C12" i="3"/>
  <c r="G11" i="3"/>
  <c r="C11" i="3"/>
  <c r="G10" i="3"/>
  <c r="C10" i="3"/>
  <c r="N12" i="3"/>
  <c r="N11" i="3"/>
  <c r="N10" i="3"/>
  <c r="N9" i="3"/>
  <c r="N9" i="3" a="1"/>
  <c r="G9" i="3"/>
  <c r="C9" i="3"/>
  <c r="G8" i="3"/>
  <c r="C8" i="3"/>
  <c r="G7" i="3"/>
  <c r="C7" i="3"/>
  <c r="G6" i="3"/>
  <c r="C6" i="3"/>
  <c r="G5" i="3"/>
  <c r="C5" i="3"/>
  <c r="G4" i="3"/>
  <c r="C4" i="3"/>
  <c r="G3" i="3"/>
  <c r="C3" i="3"/>
  <c r="A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BF03390D-86BD-4078-93F1-5C9EDAF44C2E}" name="MS Access Database_Query1" type="1" refreshedVersion="8" background="1">
    <dbPr connection="DSN=MS Access Database;DBQ=C:\Users\양서현\Documents\카카오톡 받은 파일\제주농원.accdb;DefaultDir=C:\Users\양서현\Documents\카카오톡 받은 파일;DriverId=25;FIL=MS Access;MaxBufferSize=2048;PageTimeout=5;" command="SELECT 구매후기.상품명, 구매후기.상품상태, 구매후기.포인트, 구매후기.마트_x000d__x000a_FROM `C:\Users\양서현\Documents\카카오톡 받은 파일\제주농원.accdb`.구매후기 구매후기"/>
  </connection>
</connections>
</file>

<file path=xl/sharedStrings.xml><?xml version="1.0" encoding="utf-8"?>
<sst xmlns="http://schemas.openxmlformats.org/spreadsheetml/2006/main" count="683" uniqueCount="180">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</sst>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8F-4EE5-A104-D79E9FCDE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22860</xdr:colOff>
          <xdr:row>1</xdr:row>
          <xdr:rowOff>121920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서현" refreshedDate="46139.06896689815" backgroundQuery="1" createdVersion="8" refreshedVersion="8" minRefreshableVersion="3" recordCount="27" xr:uid="{64EE7B0D-79C2-4789-8D49-41A3E8F0BB04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F67094-7E2D-4AFE-8DAB-F27B572E72D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7"/>
        <item x="2"/>
        <item x="6"/>
        <item x="1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3"/>
    </i>
    <i r="1">
      <x v="4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 numFmtId="176"/>
  </dataFields>
  <pivotTableStyleInfo name="PivotStyleLight16" showRowHeaders="1" showColHeaders="1" showRowStripes="0" showColStripes="0" showLastColumn="1"/>
  <filters count="1">
    <filter fld="0" type="count" evalOrder="-1" id="2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F976C5-87AA-4B91-ACDE-0A302FC83FA9}" name="표2" displayName="표2" ref="A3:D17" totalsRowShown="0">
  <autoFilter ref="A3:D17" xr:uid="{E7F976C5-87AA-4B91-ACDE-0A302FC83FA9}"/>
  <tableColumns count="4">
    <tableColumn id="1" xr3:uid="{E4972A2C-2901-4B49-BABB-A486D021ABB5}" name="상품명"/>
    <tableColumn id="2" xr3:uid="{CB7FA811-3465-44BE-9EE6-2246ADCCF397}" name="상품상태"/>
    <tableColumn id="3" xr3:uid="{191566EE-38A7-4435-BAF3-21231CC4B12A}" name="포인트"/>
    <tableColumn id="4" xr3:uid="{D98C1EF6-32BB-4DCA-88A8-811EFCE960C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9"/>
  <sheetViews>
    <sheetView topLeftCell="A20" workbookViewId="0">
      <selection activeCell="I24" sqref="I24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5" t="s">
        <v>167</v>
      </c>
    </row>
    <row r="32" spans="1:10" x14ac:dyDescent="0.4">
      <c r="A32" t="b">
        <f>AND(RIGHT(C3,2)="소과",E3&gt;=3,H3="유")</f>
        <v>1</v>
      </c>
    </row>
    <row r="34" spans="1:7" x14ac:dyDescent="0.4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">
      <c r="A35" s="1" t="s">
        <v>45</v>
      </c>
      <c r="B35" s="1" t="s">
        <v>81</v>
      </c>
      <c r="C35" s="1">
        <v>2</v>
      </c>
      <c r="D35" s="1">
        <v>3</v>
      </c>
      <c r="E35" s="1">
        <v>5</v>
      </c>
      <c r="F35" s="1" t="s">
        <v>19</v>
      </c>
      <c r="G35" s="8">
        <v>800</v>
      </c>
    </row>
    <row r="36" spans="1:7" x14ac:dyDescent="0.4">
      <c r="A36" s="1" t="s">
        <v>63</v>
      </c>
      <c r="B36" s="1" t="s">
        <v>78</v>
      </c>
      <c r="C36" s="1">
        <v>3</v>
      </c>
      <c r="D36" s="1">
        <v>5</v>
      </c>
      <c r="E36" s="1">
        <v>1</v>
      </c>
      <c r="F36" s="1" t="s">
        <v>19</v>
      </c>
      <c r="G36" s="8">
        <v>600</v>
      </c>
    </row>
    <row r="37" spans="1:7" x14ac:dyDescent="0.4">
      <c r="A37" s="1" t="s">
        <v>50</v>
      </c>
      <c r="B37" s="1" t="s">
        <v>76</v>
      </c>
      <c r="C37" s="1">
        <v>1</v>
      </c>
      <c r="D37" s="1">
        <v>5</v>
      </c>
      <c r="E37" s="1">
        <v>4</v>
      </c>
      <c r="F37" s="1" t="s">
        <v>19</v>
      </c>
      <c r="G37" s="8">
        <v>800</v>
      </c>
    </row>
    <row r="38" spans="1:7" x14ac:dyDescent="0.4">
      <c r="A38" s="1" t="s">
        <v>69</v>
      </c>
      <c r="B38" s="1" t="s">
        <v>81</v>
      </c>
      <c r="C38" s="1">
        <v>4</v>
      </c>
      <c r="D38" s="1">
        <v>4</v>
      </c>
      <c r="E38" s="1">
        <v>4</v>
      </c>
      <c r="F38" s="1" t="s">
        <v>19</v>
      </c>
      <c r="G38" s="8">
        <v>800</v>
      </c>
    </row>
    <row r="39" spans="1:7" x14ac:dyDescent="0.4">
      <c r="A39" s="1" t="s">
        <v>66</v>
      </c>
      <c r="B39" s="1" t="s">
        <v>76</v>
      </c>
      <c r="C39" s="1">
        <v>5</v>
      </c>
      <c r="D39" s="1">
        <v>3</v>
      </c>
      <c r="E39" s="1">
        <v>4</v>
      </c>
      <c r="F39" s="1" t="s">
        <v>19</v>
      </c>
      <c r="G39" s="8">
        <v>600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34" workbookViewId="0">
      <selection activeCell="O40" sqref="O40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 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M16" sqref="M16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REPT("★",SUMPRODUCT($D3:$F3,{0.5,0.3,0.2}))&amp;REPT("☆",5-TRUNC(SUMPRODUCT($D3:$F3,{0.5,0.3,0.2})))</f>
        <v>★★★☆☆</v>
      </c>
      <c r="H3" s="1" t="s">
        <v>19</v>
      </c>
      <c r="I3" s="6"/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REPT("★",SUMPRODUCT($D4:$F4,{0.5,0.3,0.2}))&amp;REPT("☆",5-TRUNC(SUMPRODUCT($D4:$F4,{0.5,0.3,0.2})))</f>
        <v>★★★★☆</v>
      </c>
      <c r="H4" s="1" t="s">
        <v>27</v>
      </c>
      <c r="I4" s="6"/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REPT("★",SUMPRODUCT($D5:$F5,{0.5,0.3,0.2}))&amp;REPT("☆",5-TRUNC(SUMPRODUCT($D5:$F5,{0.5,0.3,0.2})))</f>
        <v>★★☆☆☆</v>
      </c>
      <c r="H5" s="1" t="s">
        <v>19</v>
      </c>
      <c r="I5" s="6"/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REPT("★",SUMPRODUCT($D6:$F6,{0.5,0.3,0.2}))&amp;REPT("☆",5-TRUNC(SUMPRODUCT($D6:$F6,{0.5,0.3,0.2})))</f>
        <v>★★☆☆☆</v>
      </c>
      <c r="H6" s="1" t="s">
        <v>27</v>
      </c>
      <c r="I6" s="6"/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REPT("★",SUMPRODUCT($D7:$F7,{0.5,0.3,0.2}))&amp;REPT("☆",5-TRUNC(SUMPRODUCT($D7:$F7,{0.5,0.3,0.2})))</f>
        <v>★☆☆☆☆</v>
      </c>
      <c r="H7" s="1" t="s">
        <v>19</v>
      </c>
      <c r="I7" s="6"/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REPT("★",SUMPRODUCT($D8:$F8,{0.5,0.3,0.2}))&amp;REPT("☆",5-TRUNC(SUMPRODUCT($D8:$F8,{0.5,0.3,0.2})))</f>
        <v>★★★☆☆</v>
      </c>
      <c r="H8" s="1" t="s">
        <v>27</v>
      </c>
      <c r="I8" s="6"/>
      <c r="J8" s="7" t="s">
        <v>72</v>
      </c>
      <c r="L8" s="29" t="s">
        <v>6</v>
      </c>
      <c r="M8" s="29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REPT("★",SUMPRODUCT($D9:$F9,{0.5,0.3,0.2}))&amp;REPT("☆",5-TRUNC(SUMPRODUCT($D9:$F9,{0.5,0.3,0.2})))</f>
        <v>★★☆☆☆</v>
      </c>
      <c r="H9" s="1" t="s">
        <v>19</v>
      </c>
      <c r="I9" s="6"/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REPT("★",SUMPRODUCT($D10:$F10,{0.5,0.3,0.2}))&amp;REPT("☆",5-TRUNC(SUMPRODUCT($D10:$F10,{0.5,0.3,0.2})))</f>
        <v>★★★☆☆</v>
      </c>
      <c r="H10" s="1" t="s">
        <v>27</v>
      </c>
      <c r="I10" s="6"/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REPT("★",SUMPRODUCT($D11:$F11,{0.5,0.3,0.2}))&amp;REPT("☆",5-TRUNC(SUMPRODUCT($D11:$F11,{0.5,0.3,0.2})))</f>
        <v>★★★★☆</v>
      </c>
      <c r="H11" s="1" t="s">
        <v>19</v>
      </c>
      <c r="I11" s="6"/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REPT("★",SUMPRODUCT($D12:$F12,{0.5,0.3,0.2}))&amp;REPT("☆",5-TRUNC(SUMPRODUCT($D12:$F12,{0.5,0.3,0.2})))</f>
        <v>★★☆☆☆</v>
      </c>
      <c r="H12" s="1" t="s">
        <v>27</v>
      </c>
      <c r="I12" s="6"/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REPT("★",SUMPRODUCT($D13:$F13,{0.5,0.3,0.2}))&amp;REPT("☆",5-TRUNC(SUMPRODUCT($D13:$F13,{0.5,0.3,0.2})))</f>
        <v>★★☆☆☆</v>
      </c>
      <c r="H13" s="1" t="s">
        <v>19</v>
      </c>
      <c r="I13" s="6"/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REPT("★",SUMPRODUCT($D14:$F14,{0.5,0.3,0.2}))&amp;REPT("☆",5-TRUNC(SUMPRODUCT($D14:$F14,{0.5,0.3,0.2})))</f>
        <v>★★★★★</v>
      </c>
      <c r="H14" s="1" t="s">
        <v>27</v>
      </c>
      <c r="I14" s="6"/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REPT("★",SUMPRODUCT($D15:$F15,{0.5,0.3,0.2}))&amp;REPT("☆",5-TRUNC(SUMPRODUCT($D15:$F15,{0.5,0.3,0.2})))</f>
        <v>★★☆☆☆</v>
      </c>
      <c r="H15" s="1" t="s">
        <v>19</v>
      </c>
      <c r="I15" s="6"/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REPT("★",SUMPRODUCT($D16:$F16,{0.5,0.3,0.2}))&amp;REPT("☆",5-TRUNC(SUMPRODUCT($D16:$F16,{0.5,0.3,0.2})))</f>
        <v>★★☆☆☆</v>
      </c>
      <c r="H16" s="1" t="s">
        <v>27</v>
      </c>
      <c r="I16" s="6"/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REPT("★",SUMPRODUCT($D17:$F17,{0.5,0.3,0.2}))&amp;REPT("☆",5-TRUNC(SUMPRODUCT($D17:$F17,{0.5,0.3,0.2})))</f>
        <v>★★☆☆☆</v>
      </c>
      <c r="H17" s="1" t="s">
        <v>19</v>
      </c>
      <c r="I17" s="6"/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REPT("★",SUMPRODUCT($D18:$F18,{0.5,0.3,0.2}))&amp;REPT("☆",5-TRUNC(SUMPRODUCT($D18:$F18,{0.5,0.3,0.2})))</f>
        <v>★★☆☆☆</v>
      </c>
      <c r="H18" s="1" t="s">
        <v>27</v>
      </c>
      <c r="I18" s="6"/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REPT("★",SUMPRODUCT($D19:$F19,{0.5,0.3,0.2}))&amp;REPT("☆",5-TRUNC(SUMPRODUCT($D19:$F19,{0.5,0.3,0.2})))</f>
        <v>★★★★☆</v>
      </c>
      <c r="H19" s="1" t="s">
        <v>27</v>
      </c>
      <c r="I19" s="6"/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REPT("★",SUMPRODUCT($D20:$F20,{0.5,0.3,0.2}))&amp;REPT("☆",5-TRUNC(SUMPRODUCT($D20:$F20,{0.5,0.3,0.2})))</f>
        <v>★☆☆☆☆</v>
      </c>
      <c r="H20" s="1" t="s">
        <v>19</v>
      </c>
      <c r="I20" s="6"/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REPT("★",SUMPRODUCT($D21:$F21,{0.5,0.3,0.2}))&amp;REPT("☆",5-TRUNC(SUMPRODUCT($D21:$F21,{0.5,0.3,0.2})))</f>
        <v>★★★★☆</v>
      </c>
      <c r="H21" s="1" t="s">
        <v>27</v>
      </c>
      <c r="I21" s="6"/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REPT("★",SUMPRODUCT($D22:$F22,{0.5,0.3,0.2}))&amp;REPT("☆",5-TRUNC(SUMPRODUCT($D22:$F22,{0.5,0.3,0.2})))</f>
        <v>★★★☆☆</v>
      </c>
      <c r="H22" s="1" t="s">
        <v>19</v>
      </c>
      <c r="I22" s="6"/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REPT("★",SUMPRODUCT($D23:$F23,{0.5,0.3,0.2}))&amp;REPT("☆",5-TRUNC(SUMPRODUCT($D23:$F23,{0.5,0.3,0.2})))</f>
        <v>★★☆☆☆</v>
      </c>
      <c r="H23" s="1" t="s">
        <v>27</v>
      </c>
      <c r="I23" s="6"/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REPT("★",SUMPRODUCT($D24:$F24,{0.5,0.3,0.2}))&amp;REPT("☆",5-TRUNC(SUMPRODUCT($D24:$F24,{0.5,0.3,0.2})))</f>
        <v>★★★★☆</v>
      </c>
      <c r="H24" s="1" t="s">
        <v>19</v>
      </c>
      <c r="I24" s="6"/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REPT("★",SUMPRODUCT($D25:$F25,{0.5,0.3,0.2}))&amp;REPT("☆",5-TRUNC(SUMPRODUCT($D25:$F25,{0.5,0.3,0.2})))</f>
        <v>★★★☆☆</v>
      </c>
      <c r="H25" s="1" t="s">
        <v>27</v>
      </c>
      <c r="I25" s="6"/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REPT("★",SUMPRODUCT($D26:$F26,{0.5,0.3,0.2}))&amp;REPT("☆",5-TRUNC(SUMPRODUCT($D26:$F26,{0.5,0.3,0.2})))</f>
        <v>★★☆☆☆</v>
      </c>
      <c r="H26" s="1" t="s">
        <v>27</v>
      </c>
      <c r="I26" s="6"/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REPT("★",SUMPRODUCT($D27:$F27,{0.5,0.3,0.2}))&amp;REPT("☆",5-TRUNC(SUMPRODUCT($D27:$F27,{0.5,0.3,0.2})))</f>
        <v>★★★★☆</v>
      </c>
      <c r="H27" s="1" t="s">
        <v>19</v>
      </c>
      <c r="I27" s="6"/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REPT("★",SUMPRODUCT($D28:$F28,{0.5,0.3,0.2}))&amp;REPT("☆",5-TRUNC(SUMPRODUCT($D28:$F28,{0.5,0.3,0.2})))</f>
        <v>★★☆☆☆</v>
      </c>
      <c r="H28" s="1" t="s">
        <v>27</v>
      </c>
      <c r="I28" s="6"/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REPT("★",SUMPRODUCT($D29:$F29,{0.5,0.3,0.2}))&amp;REPT("☆",5-TRUNC(SUMPRODUCT($D29:$F29,{0.5,0.3,0.2})))</f>
        <v>★★★★☆</v>
      </c>
      <c r="H29" s="1" t="s">
        <v>27</v>
      </c>
      <c r="I29" s="6"/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7FB6-13A9-4CC3-BB2C-87ADE75200A6}">
  <dimension ref="A1:D17"/>
  <sheetViews>
    <sheetView tabSelected="1" workbookViewId="0">
      <selection activeCell="H17" sqref="H17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28" t="s">
        <v>179</v>
      </c>
    </row>
    <row r="3" spans="1:4" x14ac:dyDescent="0.4">
      <c r="A3" t="s">
        <v>174</v>
      </c>
      <c r="B3" t="s">
        <v>177</v>
      </c>
      <c r="C3" t="s">
        <v>178</v>
      </c>
      <c r="D3" t="s">
        <v>173</v>
      </c>
    </row>
    <row r="4" spans="1:4" x14ac:dyDescent="0.4">
      <c r="A4" t="s">
        <v>78</v>
      </c>
      <c r="B4">
        <v>3</v>
      </c>
      <c r="C4">
        <v>600</v>
      </c>
      <c r="D4" t="s">
        <v>168</v>
      </c>
    </row>
    <row r="5" spans="1:4" x14ac:dyDescent="0.4">
      <c r="A5" t="s">
        <v>89</v>
      </c>
      <c r="B5">
        <v>3</v>
      </c>
      <c r="C5">
        <v>0</v>
      </c>
      <c r="D5" t="s">
        <v>168</v>
      </c>
    </row>
    <row r="6" spans="1:4" x14ac:dyDescent="0.4">
      <c r="A6" t="s">
        <v>88</v>
      </c>
      <c r="B6">
        <v>5</v>
      </c>
      <c r="C6">
        <v>800</v>
      </c>
      <c r="D6" t="s">
        <v>168</v>
      </c>
    </row>
    <row r="7" spans="1:4" x14ac:dyDescent="0.4">
      <c r="A7" t="s">
        <v>88</v>
      </c>
      <c r="B7">
        <v>1</v>
      </c>
      <c r="C7">
        <v>300</v>
      </c>
      <c r="D7" t="s">
        <v>168</v>
      </c>
    </row>
    <row r="8" spans="1:4" x14ac:dyDescent="0.4">
      <c r="A8" t="s">
        <v>88</v>
      </c>
      <c r="B8">
        <v>4</v>
      </c>
      <c r="C8">
        <v>300</v>
      </c>
      <c r="D8" t="s">
        <v>168</v>
      </c>
    </row>
    <row r="9" spans="1:4" x14ac:dyDescent="0.4">
      <c r="A9" t="s">
        <v>83</v>
      </c>
      <c r="B9">
        <v>5</v>
      </c>
      <c r="C9">
        <v>600</v>
      </c>
      <c r="D9" t="s">
        <v>168</v>
      </c>
    </row>
    <row r="10" spans="1:4" x14ac:dyDescent="0.4">
      <c r="A10" t="s">
        <v>83</v>
      </c>
      <c r="B10">
        <v>1</v>
      </c>
      <c r="C10">
        <v>600</v>
      </c>
      <c r="D10" t="s">
        <v>168</v>
      </c>
    </row>
    <row r="11" spans="1:4" x14ac:dyDescent="0.4">
      <c r="A11" t="s">
        <v>86</v>
      </c>
      <c r="B11">
        <v>5</v>
      </c>
      <c r="C11">
        <v>600</v>
      </c>
      <c r="D11" t="s">
        <v>168</v>
      </c>
    </row>
    <row r="12" spans="1:4" x14ac:dyDescent="0.4">
      <c r="A12" t="s">
        <v>85</v>
      </c>
      <c r="B12">
        <v>3</v>
      </c>
      <c r="C12">
        <v>300</v>
      </c>
      <c r="D12" t="s">
        <v>168</v>
      </c>
    </row>
    <row r="13" spans="1:4" x14ac:dyDescent="0.4">
      <c r="A13" t="s">
        <v>85</v>
      </c>
      <c r="B13">
        <v>4</v>
      </c>
      <c r="C13">
        <v>300</v>
      </c>
      <c r="D13" t="s">
        <v>168</v>
      </c>
    </row>
    <row r="14" spans="1:4" x14ac:dyDescent="0.4">
      <c r="A14" t="s">
        <v>85</v>
      </c>
      <c r="B14">
        <v>1</v>
      </c>
      <c r="C14">
        <v>800</v>
      </c>
      <c r="D14" t="s">
        <v>168</v>
      </c>
    </row>
    <row r="15" spans="1:4" x14ac:dyDescent="0.4">
      <c r="A15" t="s">
        <v>85</v>
      </c>
      <c r="B15">
        <v>4</v>
      </c>
      <c r="C15">
        <v>600</v>
      </c>
      <c r="D15" t="s">
        <v>168</v>
      </c>
    </row>
    <row r="16" spans="1:4" x14ac:dyDescent="0.4">
      <c r="A16" t="s">
        <v>81</v>
      </c>
      <c r="B16">
        <v>2</v>
      </c>
      <c r="C16">
        <v>800</v>
      </c>
      <c r="D16" t="s">
        <v>168</v>
      </c>
    </row>
    <row r="17" spans="1:4" x14ac:dyDescent="0.4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4">
      <c r="A3" t="s">
        <v>168</v>
      </c>
      <c r="D3" s="27"/>
    </row>
    <row r="4" spans="1:4" x14ac:dyDescent="0.4">
      <c r="B4" t="s">
        <v>88</v>
      </c>
      <c r="C4">
        <v>10</v>
      </c>
      <c r="D4" s="27">
        <v>1400</v>
      </c>
    </row>
    <row r="5" spans="1:4" x14ac:dyDescent="0.4">
      <c r="B5" t="s">
        <v>83</v>
      </c>
      <c r="C5">
        <v>6</v>
      </c>
      <c r="D5" s="27">
        <v>1200</v>
      </c>
    </row>
    <row r="6" spans="1:4" x14ac:dyDescent="0.4">
      <c r="B6" t="s">
        <v>86</v>
      </c>
      <c r="C6">
        <v>5</v>
      </c>
      <c r="D6" s="27">
        <v>600</v>
      </c>
    </row>
    <row r="7" spans="1:4" x14ac:dyDescent="0.4">
      <c r="B7" t="s">
        <v>85</v>
      </c>
      <c r="C7">
        <v>12</v>
      </c>
      <c r="D7" s="27">
        <v>2000</v>
      </c>
    </row>
    <row r="8" spans="1:4" x14ac:dyDescent="0.4">
      <c r="B8" t="s">
        <v>81</v>
      </c>
      <c r="C8">
        <v>7</v>
      </c>
      <c r="D8" s="27">
        <v>1800</v>
      </c>
    </row>
    <row r="9" spans="1:4" x14ac:dyDescent="0.4">
      <c r="A9" t="s">
        <v>175</v>
      </c>
      <c r="C9">
        <v>40</v>
      </c>
      <c r="D9" s="27">
        <v>7000</v>
      </c>
    </row>
    <row r="10" spans="1:4" x14ac:dyDescent="0.4">
      <c r="A10" t="s">
        <v>169</v>
      </c>
      <c r="D10" s="27"/>
    </row>
    <row r="11" spans="1:4" x14ac:dyDescent="0.4">
      <c r="B11" t="s">
        <v>89</v>
      </c>
      <c r="C11">
        <v>4</v>
      </c>
      <c r="D11" s="27">
        <v>800</v>
      </c>
    </row>
    <row r="12" spans="1:4" x14ac:dyDescent="0.4">
      <c r="B12" t="s">
        <v>76</v>
      </c>
      <c r="C12">
        <v>13</v>
      </c>
      <c r="D12" s="27">
        <v>2300</v>
      </c>
    </row>
    <row r="13" spans="1:4" x14ac:dyDescent="0.4">
      <c r="B13" t="s">
        <v>85</v>
      </c>
      <c r="C13">
        <v>5</v>
      </c>
      <c r="D13" s="27">
        <v>1300</v>
      </c>
    </row>
    <row r="14" spans="1:4" x14ac:dyDescent="0.4">
      <c r="B14" t="s">
        <v>81</v>
      </c>
      <c r="C14">
        <v>9</v>
      </c>
      <c r="D14" s="27">
        <v>1900</v>
      </c>
    </row>
    <row r="15" spans="1:4" x14ac:dyDescent="0.4">
      <c r="B15" t="s">
        <v>82</v>
      </c>
      <c r="C15">
        <v>3</v>
      </c>
      <c r="D15" s="27">
        <v>800</v>
      </c>
    </row>
    <row r="16" spans="1:4" x14ac:dyDescent="0.4">
      <c r="A16" t="s">
        <v>176</v>
      </c>
      <c r="C16">
        <v>34</v>
      </c>
      <c r="D16" s="27">
        <v>7100</v>
      </c>
    </row>
    <row r="17" spans="1:4" x14ac:dyDescent="0.4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I13" sqref="I13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 t="s">
        <v>77</v>
      </c>
      <c r="G6" s="23">
        <v>300</v>
      </c>
    </row>
    <row r="7" spans="1:7" x14ac:dyDescent="0.4">
      <c r="A7" s="1" t="s">
        <v>67</v>
      </c>
      <c r="B7" s="1" t="s">
        <v>81</v>
      </c>
      <c r="C7" s="1">
        <v>3</v>
      </c>
      <c r="D7" s="1">
        <v>5</v>
      </c>
      <c r="E7" s="1">
        <v>3</v>
      </c>
      <c r="F7" s="1" t="s">
        <v>79</v>
      </c>
      <c r="G7" s="23">
        <v>800</v>
      </c>
    </row>
    <row r="8" spans="1:7" x14ac:dyDescent="0.4">
      <c r="A8" s="1" t="s">
        <v>69</v>
      </c>
      <c r="B8" s="1" t="s">
        <v>81</v>
      </c>
      <c r="C8" s="1">
        <v>4</v>
      </c>
      <c r="D8" s="1">
        <v>4</v>
      </c>
      <c r="E8" s="1">
        <v>4</v>
      </c>
      <c r="F8" s="1" t="s">
        <v>80</v>
      </c>
      <c r="G8" s="23">
        <v>800</v>
      </c>
    </row>
    <row r="9" spans="1:7" x14ac:dyDescent="0.4">
      <c r="A9" s="1" t="s">
        <v>51</v>
      </c>
      <c r="B9" s="1" t="s">
        <v>81</v>
      </c>
      <c r="C9" s="1">
        <v>5</v>
      </c>
      <c r="D9" s="1">
        <v>5</v>
      </c>
      <c r="E9" s="1">
        <v>5</v>
      </c>
      <c r="F9" s="1" t="s">
        <v>87</v>
      </c>
      <c r="G9" s="23">
        <v>1000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61</v>
      </c>
      <c r="B16" s="1" t="s">
        <v>88</v>
      </c>
      <c r="C16" s="1">
        <v>1</v>
      </c>
      <c r="D16" s="1">
        <v>1</v>
      </c>
      <c r="E16" s="1">
        <v>3</v>
      </c>
      <c r="F16" s="1" t="s">
        <v>84</v>
      </c>
      <c r="G16" s="23">
        <v>300</v>
      </c>
    </row>
    <row r="17" spans="1:7" x14ac:dyDescent="0.4">
      <c r="A17" s="1" t="s">
        <v>57</v>
      </c>
      <c r="B17" s="1" t="s">
        <v>88</v>
      </c>
      <c r="C17" s="1">
        <v>4</v>
      </c>
      <c r="D17" s="1">
        <v>2</v>
      </c>
      <c r="E17" s="1">
        <v>1</v>
      </c>
      <c r="F17" s="1" t="s">
        <v>77</v>
      </c>
      <c r="G17" s="23">
        <v>300</v>
      </c>
    </row>
    <row r="18" spans="1:7" x14ac:dyDescent="0.4">
      <c r="A18" s="1" t="s">
        <v>71</v>
      </c>
      <c r="B18" s="1" t="s">
        <v>88</v>
      </c>
      <c r="C18" s="1">
        <v>5</v>
      </c>
      <c r="D18" s="1">
        <v>4</v>
      </c>
      <c r="E18" s="1">
        <v>5</v>
      </c>
      <c r="F18" s="1" t="s">
        <v>80</v>
      </c>
      <c r="G18" s="23">
        <v>800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53</v>
      </c>
      <c r="B23" s="1" t="s">
        <v>85</v>
      </c>
      <c r="C23" s="1">
        <v>2</v>
      </c>
      <c r="D23" s="1">
        <v>3</v>
      </c>
      <c r="E23" s="1">
        <v>2</v>
      </c>
      <c r="F23" s="1" t="s">
        <v>77</v>
      </c>
      <c r="G23" s="23">
        <v>300</v>
      </c>
    </row>
    <row r="24" spans="1:7" x14ac:dyDescent="0.4">
      <c r="A24" s="1" t="s">
        <v>60</v>
      </c>
      <c r="B24" s="1" t="s">
        <v>85</v>
      </c>
      <c r="C24" s="1">
        <v>3</v>
      </c>
      <c r="D24" s="1">
        <v>5</v>
      </c>
      <c r="E24" s="1">
        <v>5</v>
      </c>
      <c r="F24" s="1" t="s">
        <v>80</v>
      </c>
      <c r="G24" s="23">
        <v>1000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58</v>
      </c>
      <c r="B28" s="1" t="s">
        <v>89</v>
      </c>
      <c r="C28" s="1">
        <v>3</v>
      </c>
      <c r="D28" s="1">
        <v>1</v>
      </c>
      <c r="E28" s="1">
        <v>1</v>
      </c>
      <c r="F28" s="1" t="s">
        <v>77</v>
      </c>
      <c r="G28" s="23">
        <v>0</v>
      </c>
    </row>
    <row r="29" spans="1:7" x14ac:dyDescent="0.4">
      <c r="A29" s="1" t="s">
        <v>62</v>
      </c>
      <c r="B29" s="1" t="s">
        <v>89</v>
      </c>
      <c r="C29" s="1">
        <v>4</v>
      </c>
      <c r="D29" s="1">
        <v>4</v>
      </c>
      <c r="E29" s="1">
        <v>4</v>
      </c>
      <c r="F29" s="1" t="s">
        <v>80</v>
      </c>
      <c r="G29" s="23">
        <v>800</v>
      </c>
    </row>
  </sheetData>
  <sortState xmlns:xlrd2="http://schemas.microsoft.com/office/spreadsheetml/2017/richdata2" ref="A3:G29">
    <sortCondition ref="B3:B29" customList="레드향소과,천애향소과,감귤소과,레드향중과,천애향중과,감귤중과,레드향대과,천애향대과,감귤대과"/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계속할까요?" promptTitle="중복 제한" prompt="동일한 번호는 입력할 수 없습니다." sqref="A3:A29" xr:uid="{E3AC2298-7C5E-4C6A-86D3-8CC52B35CE6C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14" sqref="K14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1" workbookViewId="0">
      <selection activeCell="O24" sqref="O2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L17" sqref="L17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서현 양</cp:lastModifiedBy>
  <cp:lastPrinted>2026-04-26T16:29:32Z</cp:lastPrinted>
  <dcterms:created xsi:type="dcterms:W3CDTF">2023-05-30T06:41:20Z</dcterms:created>
  <dcterms:modified xsi:type="dcterms:W3CDTF">2026-04-26T17:38:07Z</dcterms:modified>
</cp:coreProperties>
</file>