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ndy1\OneDrive\바탕 화면\"/>
    </mc:Choice>
  </mc:AlternateContent>
  <xr:revisionPtr revIDLastSave="0" documentId="8_{5E711827-12C9-4DF4-AA05-390E3EED6F51}" xr6:coauthVersionLast="47" xr6:coauthVersionMax="47" xr10:uidLastSave="{00000000-0000-0000-0000-000000000000}"/>
  <bookViews>
    <workbookView xWindow="-98" yWindow="-98" windowWidth="21795" windowHeight="12975" tabRatio="796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0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3" l="1" a="1"/>
  <c r="N16" i="3"/>
  <c r="N17" i="3" a="1"/>
  <c r="N17" i="3" s="1"/>
  <c r="M17" i="3" a="1"/>
  <c r="M17" i="3" s="1"/>
  <c r="M16" i="3" a="1"/>
  <c r="M16" i="3" s="1"/>
  <c r="N19" i="3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5" i="3" a="1"/>
  <c r="I13" i="3" a="1"/>
  <c r="I21" i="3" a="1"/>
  <c r="I29" i="3" a="1"/>
  <c r="I14" i="3" a="1"/>
  <c r="I22" i="3" a="1"/>
  <c r="I25" i="3" a="1"/>
  <c r="I18" i="3" a="1"/>
  <c r="I19" i="3" a="1"/>
  <c r="I27" i="3" a="1"/>
  <c r="I12" i="3" a="1"/>
  <c r="I20" i="3" a="1"/>
  <c r="I28" i="3" a="1"/>
  <c r="I6" i="3" a="1"/>
  <c r="I7" i="3" a="1"/>
  <c r="I15" i="3" a="1"/>
  <c r="I23" i="3" a="1"/>
  <c r="I8" i="3" a="1"/>
  <c r="I16" i="3" a="1"/>
  <c r="I24" i="3" a="1"/>
  <c r="I9" i="3" a="1"/>
  <c r="I17" i="3" a="1"/>
  <c r="I10" i="3" a="1"/>
  <c r="I26" i="3" a="1"/>
  <c r="I11" i="3" a="1"/>
  <c r="I4" i="3" a="1"/>
  <c r="I3" i="3" a="1"/>
  <c r="I4" i="3" l="1"/>
  <c r="I11" i="3"/>
  <c r="I26" i="3"/>
  <c r="I10" i="3"/>
  <c r="I17" i="3"/>
  <c r="I9" i="3"/>
  <c r="I24" i="3"/>
  <c r="I16" i="3"/>
  <c r="I8" i="3"/>
  <c r="I23" i="3"/>
  <c r="I15" i="3"/>
  <c r="I7" i="3"/>
  <c r="I6" i="3"/>
  <c r="I28" i="3"/>
  <c r="I20" i="3"/>
  <c r="I12" i="3"/>
  <c r="I27" i="3"/>
  <c r="I19" i="3"/>
  <c r="I18" i="3"/>
  <c r="I25" i="3"/>
  <c r="I22" i="3"/>
  <c r="I14" i="3"/>
  <c r="I29" i="3"/>
  <c r="I21" i="3"/>
  <c r="I13" i="3"/>
  <c r="I5" i="3"/>
  <c r="I3" i="3"/>
  <c r="N12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2FAFB114-FFF6-477E-AAD3-38D3EB3318B4}" name="MS Access Database_Query1" type="1" refreshedVersion="8" background="1">
    <dbPr connection="DSN=MS Access Database;DBQ=C:\Users\andy1\OneDrive\바탕 화면\길벗컴활1급_update_20250108\03 최신기출문제\04 24년상시04\제주농원.accdb;DefaultDir=C:\Users\andy1\OneDrive\바탕 화면\길벗컴활1급_update_20250108\03 최신기출문제\04 24년상시04;DriverId=25;FIL=MS Access;MaxBufferSize=2048;PageTimeout=5;" command="SELECT 구매후기.포인트, 구매후기.마트, 구매후기.상품명, 구매후기.상품상태_x000d__x000a_FROM 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<sst xmlns="http://schemas.openxmlformats.org/spreadsheetml/2006/main" count="649" uniqueCount="173">
  <si>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</si>
  <si>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</si>
  <si>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</si>
  <si>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</si>
  <si>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</si>
  <si>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</si>
  <si>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</si>
  <si>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</si>
  <si>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</si>
  <si>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</si>
  <si>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</si>
  <si>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</si>
  <si>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</si>
  <si>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</si>
  <si>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</si>
  <si>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</si>
  <si>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</si>
  <si>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</si>
  <si>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</si>
  <si>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</si>
  <si>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</si>
  <si>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</si>
  <si>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</si>
  <si>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</si>
  <si>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</si>
  <si>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</si>
  <si>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</si>
  <si>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</si>
  <si>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</si>
  <si>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</si>
  <si>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</si>
  <si>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</si>
  <si>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</si>
  <si>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</si>
  <si>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</si>
  <si>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</si>
  <si>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</si>
  <si>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</si>
  <si>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</si>
  <si>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</si>
  <si>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</si>
  <si>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</si>
  <si>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</si>
  <si>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</si>
  <si>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</si>
  <si>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</si>
  <si>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</si>
  <si>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</si>
  <si>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</si>
  <si>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</si>
  <si>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</si>
  <si>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</si>
  <si>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</si>
  <si>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</si>
  <si>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</si>
  <si>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</si>
  <si>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</si>
  <si>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</si>
  <si>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</si>
  <si>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</si>
  <si>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</si>
  <si>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</si>
  <si>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</si>
  <si>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</si>
  <si>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</si>
  <si>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</si>
  <si>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</si>
  <si>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</si>
  <si>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</si>
  <si>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</si>
  <si>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</si>
  <si>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</si>
  <si>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</si>
  <si>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</si>
  <si>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</si>
  <si>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</si>
  <si>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</si>
  <si>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</si>
  <si>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</si>
  <si>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</si>
  <si>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</si>
  <si>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</si>
  <si>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</si>
  <si>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</si>
  <si>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</si>
  <si>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</si>
  <si>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</si>
  <si>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</si>
  <si>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</si>
  <si>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</si>
  <si>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</si>
  <si>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</si>
  <si>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</si>
  <si>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</si>
  <si>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</si>
  <si>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</si>
  <si>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</si>
  <si>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</si>
  <si>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</si>
  <si>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</si>
  <si>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</si>
  <si>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</si>
  <si>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</si>
  <si>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</si>
  <si>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</si>
  <si>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</si>
  <si>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</si>
  <si>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</si>
  <si>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</si>
  <si>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</si>
  <si>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</si>
  <si>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</si>
  <si>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</si>
  <si>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</si>
  <si>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</si>
  <si>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</si>
  <si>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</si>
  <si>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</si>
  <si>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</si>
  <si>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</si>
  <si>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</si>
  <si>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</si>
  <si>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</si>
  <si>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</si>
  <si>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</si>
  <si>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</si>
  <si>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</si>
  <si>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</si>
  <si>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</si>
  <si>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</si>
  <si>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</si>
  <si>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</si>
  <si>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</si>
  <si>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</si>
  <si>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</si>
  <si>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</si>
  <si>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</si>
  <si>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</si>
  <si>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</si>
  <si>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</si>
  <si>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</si>
  <si>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</si>
  <si>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</si>
  <si>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</si>
  <si>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</si>
  <si>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</si>
  <si>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</si>
  <si>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</si>
  <si>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</si>
  <si>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</si>
  <si>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</si>
  <si>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</si>
  <si>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</si>
  <si>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</si>
  <si>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</si>
  <si>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</si>
  <si>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</si>
  <si>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</si>
  <si>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</si>
  <si>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</si>
  <si>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</si>
  <si>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</si>
  <si>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</si>
  <si>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</si>
  <si>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</si>
  <si>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</si>
  <si>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</si>
  <si>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</si>
  <si>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행 레이블</t>
  </si>
  <si>
    <t>명품마트</t>
  </si>
  <si>
    <t>상공마트</t>
  </si>
  <si>
    <t>총합계</t>
  </si>
  <si>
    <t>우진영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</si>
</sst>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1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FCA23AFB-9031-C418-CCC1-4A16121F9184}"/>
            </a:ext>
          </a:extLst>
        </xdr:cNvPr>
        <xdr:cNvSpPr/>
      </xdr:nvSpPr>
      <xdr:spPr>
        <a:xfrm>
          <a:off x="4419600" y="214313"/>
          <a:ext cx="800100" cy="428625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7B0C975F-4134-4695-8C11-3571FCA07A86}"/>
            </a:ext>
          </a:extLst>
        </xdr:cNvPr>
        <xdr:cNvSpPr/>
      </xdr:nvSpPr>
      <xdr:spPr>
        <a:xfrm>
          <a:off x="4419600" y="857250"/>
          <a:ext cx="800100" cy="428625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우진영" refreshedDate="45701.845586111114" backgroundQuery="1" createdVersion="8" refreshedVersion="8" minRefreshableVersion="3" recordCount="27" xr:uid="{5C4E2B89-9EE9-4F1A-8E12-440C6AB96348}">
  <cacheSource type="external" connectionId="2"/>
  <cacheFields count="4"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2"/>
    <x v="0"/>
    <x v="3"/>
    <x v="2"/>
  </r>
  <r>
    <x v="1"/>
    <x v="1"/>
    <x v="1"/>
    <x v="3"/>
  </r>
  <r>
    <x v="1"/>
    <x v="0"/>
    <x v="2"/>
    <x v="4"/>
  </r>
  <r>
    <x v="0"/>
    <x v="1"/>
    <x v="3"/>
    <x v="2"/>
  </r>
  <r>
    <x v="1"/>
    <x v="1"/>
    <x v="4"/>
    <x v="4"/>
  </r>
  <r>
    <x v="1"/>
    <x v="1"/>
    <x v="5"/>
    <x v="1"/>
  </r>
  <r>
    <x v="1"/>
    <x v="0"/>
    <x v="1"/>
    <x v="2"/>
  </r>
  <r>
    <x v="0"/>
    <x v="0"/>
    <x v="2"/>
    <x v="3"/>
  </r>
  <r>
    <x v="3"/>
    <x v="1"/>
    <x v="3"/>
    <x v="1"/>
  </r>
  <r>
    <x v="2"/>
    <x v="0"/>
    <x v="4"/>
    <x v="2"/>
  </r>
  <r>
    <x v="2"/>
    <x v="1"/>
    <x v="6"/>
    <x v="4"/>
  </r>
  <r>
    <x v="4"/>
    <x v="1"/>
    <x v="7"/>
    <x v="0"/>
  </r>
  <r>
    <x v="1"/>
    <x v="0"/>
    <x v="8"/>
    <x v="2"/>
  </r>
  <r>
    <x v="3"/>
    <x v="0"/>
    <x v="4"/>
    <x v="0"/>
  </r>
  <r>
    <x v="2"/>
    <x v="1"/>
    <x v="6"/>
    <x v="3"/>
  </r>
  <r>
    <x v="0"/>
    <x v="0"/>
    <x v="7"/>
    <x v="4"/>
  </r>
  <r>
    <x v="1"/>
    <x v="1"/>
    <x v="8"/>
    <x v="0"/>
  </r>
  <r>
    <x v="0"/>
    <x v="1"/>
    <x v="4"/>
    <x v="3"/>
  </r>
  <r>
    <x v="1"/>
    <x v="0"/>
    <x v="2"/>
    <x v="1"/>
  </r>
  <r>
    <x v="0"/>
    <x v="0"/>
    <x v="3"/>
    <x v="0"/>
  </r>
  <r>
    <x v="2"/>
    <x v="1"/>
    <x v="4"/>
    <x v="4"/>
  </r>
  <r>
    <x v="0"/>
    <x v="0"/>
    <x v="3"/>
    <x v="4"/>
  </r>
  <r>
    <x v="2"/>
    <x v="1"/>
    <x v="4"/>
    <x v="0"/>
  </r>
  <r>
    <x v="0"/>
    <x v="1"/>
    <x v="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7CA8C0-97F3-4E0E-8C40-7AEF7C3A5893}" name="피벗 테이블4" cacheId="1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fieldListSortAscending="1">
  <location ref="A2:A19" firstHeaderRow="1" firstDataRow="1" firstDataCol="1"/>
  <pivotFields count="4">
    <pivotField showAll="0"/>
    <pivotField axis="axisRow" showAll="0">
      <items count="3">
        <item x="1"/>
        <item x="0"/>
        <item t="default"/>
      </items>
    </pivotField>
    <pivotField axis="axisRow" showAll="0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showAll="0"/>
  </pivotFields>
  <rowFields count="2">
    <field x="1"/>
    <field x="2"/>
  </rowFields>
  <rowItems count="17">
    <i>
      <x/>
    </i>
    <i r="1">
      <x/>
    </i>
    <i r="1">
      <x v="1"/>
    </i>
    <i r="1">
      <x v="3"/>
    </i>
    <i r="1">
      <x v="5"/>
    </i>
    <i r="1">
      <x v="6"/>
    </i>
    <i r="1">
      <x v="7"/>
    </i>
    <i r="1">
      <x v="8"/>
    </i>
    <i>
      <x v="1"/>
    </i>
    <i r="1">
      <x/>
    </i>
    <i r="1">
      <x v="1"/>
    </i>
    <i r="1">
      <x v="2"/>
    </i>
    <i r="1">
      <x v="4"/>
    </i>
    <i r="1">
      <x v="6"/>
    </i>
    <i r="1">
      <x v="7"/>
    </i>
    <i r="1">
      <x v="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44" workbookViewId="0">
      <selection activeCell="J39" sqref="J39"/>
    </sheetView>
  </sheetViews>
  <sheetFormatPr defaultRowHeight="16.899999999999999" x14ac:dyDescent="0.6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6">
      <c r="A1" t="s">
        <v>0</v>
      </c>
    </row>
    <row r="2" spans="1:10" x14ac:dyDescent="0.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6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6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6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6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6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6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6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6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6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6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6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6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6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6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6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6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6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6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6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6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6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6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6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6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6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6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6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6">
      <c r="A31" s="26" t="s">
        <v>167</v>
      </c>
    </row>
    <row r="32" spans="1:10" x14ac:dyDescent="0.6">
      <c r="A32" t="b">
        <f>AND( RIGHT(C3,2)="소과", D3&gt;=3,H3="유" )</f>
        <v>0</v>
      </c>
    </row>
    <row r="34" spans="1:7" x14ac:dyDescent="0.6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6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6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6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6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/>
  </sheetViews>
  <sheetFormatPr defaultColWidth="8" defaultRowHeight="16.899999999999999" x14ac:dyDescent="0.6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6">
      <c r="A1" t="s">
        <v>0</v>
      </c>
    </row>
    <row r="2" spans="1:8" x14ac:dyDescent="0.6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6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6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6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6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6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6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6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6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6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6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6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6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6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6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6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6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6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6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6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6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6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6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6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6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6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6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6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6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6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6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6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6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6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6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6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6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6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6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6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6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6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P12" sqref="P12"/>
    </sheetView>
  </sheetViews>
  <sheetFormatPr defaultRowHeight="16.899999999999999" x14ac:dyDescent="0.6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6">
      <c r="A1" t="s">
        <v>0</v>
      </c>
      <c r="L1" t="s">
        <v>75</v>
      </c>
    </row>
    <row r="2" spans="1:15" x14ac:dyDescent="0.6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6">
      <c r="A3" s="1" t="s">
        <v>17</v>
      </c>
      <c r="B3" s="1" t="s">
        <v>18</v>
      </c>
      <c r="C3" s="1" t="str">
        <f>INDEX( $M$3:$O$5, MATCH(B3,$L$3:$L$5,1), MATCH( RIGHT(B3,1),$M$2:$O$2,0) )</f>
        <v>천애향중과</v>
      </c>
      <c r="D3" s="1">
        <v>3</v>
      </c>
      <c r="E3" s="1">
        <v>5</v>
      </c>
      <c r="F3" s="1">
        <v>3</v>
      </c>
      <c r="G3" s="1" t="str">
        <f>REPT("★",TRUNC(SUMPRODUCT(D3:F3,{0.5,0.3,0.2})))&amp;REPT("☆",5-TRUNC(SUMPRODUCT(D3:F3,{0.5,0.3,0.2})))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6">
      <c r="A4" s="1" t="s">
        <v>25</v>
      </c>
      <c r="B4" s="1" t="s">
        <v>26</v>
      </c>
      <c r="C4" s="1" t="str">
        <f t="shared" ref="C4:C29" si="0">INDEX( $M$3:$O$5, MATCH(B4,$L$3:$L$5,1), MATCH( RIGHT(B4,1),$M$2:$O$2,0) )</f>
        <v>레드향대과</v>
      </c>
      <c r="D4" s="1">
        <v>5</v>
      </c>
      <c r="E4" s="1">
        <v>3</v>
      </c>
      <c r="F4" s="1">
        <v>4</v>
      </c>
      <c r="G4" s="1" t="str">
        <f>REPT("★",TRUNC(SUMPRODUCT(D4:F4,{0.5,0.3,0.2})))&amp;REPT("☆",5-TRUNC(SUMPRODUCT(D4:F4,{0.5,0.3,0.2})))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6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REPT("★",TRUNC(SUMPRODUCT(D5:F5,{0.5,0.3,0.2})))&amp;REPT("☆",5-TRUNC(SUMPRODUCT(D5:F5,{0.5,0.3,0.2})))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6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REPT("★",TRUNC(SUMPRODUCT(D6:F6,{0.5,0.3,0.2})))&amp;REPT("☆",5-TRUNC(SUMPRODUCT(D6:F6,{0.5,0.3,0.2})))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6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REPT("★",TRUNC(SUMPRODUCT(D7:F7,{0.5,0.3,0.2})))&amp;REPT("☆",5-TRUNC(SUMPRODUCT(D7:F7,{0.5,0.3,0.2})))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6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REPT("★",TRUNC(SUMPRODUCT(D8:F8,{0.5,0.3,0.2})))&amp;REPT("☆",5-TRUNC(SUMPRODUCT(D8:F8,{0.5,0.3,0.2})))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5" t="s">
        <v>6</v>
      </c>
      <c r="M8" s="25"/>
      <c r="N8" s="3" t="s">
        <v>166</v>
      </c>
    </row>
    <row r="9" spans="1:15" x14ac:dyDescent="0.6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REPT("★",TRUNC(SUMPRODUCT(D9:F9,{0.5,0.3,0.2})))&amp;REPT("☆",5-TRUNC(SUMPRODUCT(D9:F9,{0.5,0.3,0.2})))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 IF( (RIGHT(B3:B29,1)="M") + (RIGHT(B3:B29,1)="L"),D3:D29),M9:M12)</f>
        <v>2</v>
      </c>
    </row>
    <row r="10" spans="1:15" x14ac:dyDescent="0.6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REPT("★",TRUNC(SUMPRODUCT(D10:F10,{0.5,0.3,0.2})))&amp;REPT("☆",5-TRUNC(SUMPRODUCT(D10:F10,{0.5,0.3,0.2})))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6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REPT("★",TRUNC(SUMPRODUCT(D11:F11,{0.5,0.3,0.2})))&amp;REPT("☆",5-TRUNC(SUMPRODUCT(D11:F11,{0.5,0.3,0.2})))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6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REPT("★",TRUNC(SUMPRODUCT(D12:F12,{0.5,0.3,0.2})))&amp;REPT("☆",5-TRUNC(SUMPRODUCT(D12:F12,{0.5,0.3,0.2})))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6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REPT("★",TRUNC(SUMPRODUCT(D13:F13,{0.5,0.3,0.2})))&amp;REPT("☆",5-TRUNC(SUMPRODUCT(D13:F13,{0.5,0.3,0.2})))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6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REPT("★",TRUNC(SUMPRODUCT(D14:F14,{0.5,0.3,0.2})))&amp;REPT("☆",5-TRUNC(SUMPRODUCT(D14:F14,{0.5,0.3,0.2})))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6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REPT("★",TRUNC(SUMPRODUCT(D15:F15,{0.5,0.3,0.2})))&amp;REPT("☆",5-TRUNC(SUMPRODUCT(D15:F15,{0.5,0.3,0.2})))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6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REPT("★",TRUNC(SUMPRODUCT(D16:F16,{0.5,0.3,0.2})))&amp;REPT("☆",5-TRUNC(SUMPRODUCT(D16:F16,{0.5,0.3,0.2})))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  SUM(IF( ($H$3:$H$29=$L16)*(LEFT($J$3:$J$29,2)=M$15),1) ), "/", COUNTA($E$3:$E$29) )</f>
        <v>6/27</v>
      </c>
      <c r="N16" s="1" t="str">
        <f t="array" ref="N16">_xlfn.CONCAT(  SUM(IF( ($H$3:$H$29=$L16)*(LEFT($J$3:$J$29,2)=N$15),1) ), "/", COUNTA($E$3:$E$29) )</f>
        <v>6/27</v>
      </c>
    </row>
    <row r="17" spans="1:14" x14ac:dyDescent="0.6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REPT("★",TRUNC(SUMPRODUCT(D17:F17,{0.5,0.3,0.2})))&amp;REPT("☆",5-TRUNC(SUMPRODUCT(D17:F17,{0.5,0.3,0.2})))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  SUM(IF( ($H$3:$H$29=$L17)*(LEFT($J$3:$J$29,2)=M$15),1) ), "/", COUNTA($E$3:$E$29) )</f>
        <v>7/27</v>
      </c>
      <c r="N17" s="1" t="str">
        <f t="array" ref="N17">_xlfn.CONCAT(  SUM(IF( ($H$3:$H$29=$L17)*(LEFT($J$3:$J$29,2)=N$15),1) ), "/", COUNTA($E$3:$E$29) )</f>
        <v>8/27</v>
      </c>
    </row>
    <row r="18" spans="1:14" x14ac:dyDescent="0.6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REPT("★",TRUNC(SUMPRODUCT(D18:F18,{0.5,0.3,0.2})))&amp;REPT("☆",5-TRUNC(SUMPRODUCT(D18:F18,{0.5,0.3,0.2})))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6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REPT("★",TRUNC(SUMPRODUCT(D19:F19,{0.5,0.3,0.2})))&amp;REPT("☆",5-TRUNC(SUMPRODUCT(D19:F19,{0.5,0.3,0.2})))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  <c r="N19">
        <f>COUNTA(E3:E29)</f>
        <v>27</v>
      </c>
    </row>
    <row r="20" spans="1:14" x14ac:dyDescent="0.6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REPT("★",TRUNC(SUMPRODUCT(D20:F20,{0.5,0.3,0.2})))&amp;REPT("☆",5-TRUNC(SUMPRODUCT(D20:F20,{0.5,0.3,0.2})))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6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REPT("★",TRUNC(SUMPRODUCT(D21:F21,{0.5,0.3,0.2})))&amp;REPT("☆",5-TRUNC(SUMPRODUCT(D21:F21,{0.5,0.3,0.2})))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6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REPT("★",TRUNC(SUMPRODUCT(D22:F22,{0.5,0.3,0.2})))&amp;REPT("☆",5-TRUNC(SUMPRODUCT(D22:F22,{0.5,0.3,0.2})))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6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REPT("★",TRUNC(SUMPRODUCT(D23:F23,{0.5,0.3,0.2})))&amp;REPT("☆",5-TRUNC(SUMPRODUCT(D23:F23,{0.5,0.3,0.2})))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6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REPT("★",TRUNC(SUMPRODUCT(D24:F24,{0.5,0.3,0.2})))&amp;REPT("☆",5-TRUNC(SUMPRODUCT(D24:F24,{0.5,0.3,0.2})))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6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REPT("★",TRUNC(SUMPRODUCT(D25:F25,{0.5,0.3,0.2})))&amp;REPT("☆",5-TRUNC(SUMPRODUCT(D25:F25,{0.5,0.3,0.2})))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6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REPT("★",TRUNC(SUMPRODUCT(D26:F26,{0.5,0.3,0.2})))&amp;REPT("☆",5-TRUNC(SUMPRODUCT(D26:F26,{0.5,0.3,0.2})))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6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REPT("★",TRUNC(SUMPRODUCT(D27:F27,{0.5,0.3,0.2})))&amp;REPT("☆",5-TRUNC(SUMPRODUCT(D27:F27,{0.5,0.3,0.2})))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6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REPT("★",TRUNC(SUMPRODUCT(D28:F28,{0.5,0.3,0.2})))&amp;REPT("☆",5-TRUNC(SUMPRODUCT(D28:F28,{0.5,0.3,0.2})))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6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REPT("★",TRUNC(SUMPRODUCT(D29:F29,{0.5,0.3,0.2})))&amp;REPT("☆",5-TRUNC(SUMPRODUCT(D29:F29,{0.5,0.3,0.2})))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A19"/>
  <sheetViews>
    <sheetView workbookViewId="0">
      <selection activeCell="A2" sqref="A2"/>
    </sheetView>
  </sheetViews>
  <sheetFormatPr defaultRowHeight="16.899999999999999" x14ac:dyDescent="0.6"/>
  <cols>
    <col min="1" max="1" width="14.625" bestFit="1" customWidth="1"/>
  </cols>
  <sheetData>
    <row r="2" spans="1:1" x14ac:dyDescent="0.6">
      <c r="A2" s="27" t="s">
        <v>168</v>
      </c>
    </row>
    <row r="3" spans="1:1" x14ac:dyDescent="0.6">
      <c r="A3" s="28" t="s">
        <v>169</v>
      </c>
    </row>
    <row r="4" spans="1:1" x14ac:dyDescent="0.6">
      <c r="A4" s="29" t="s">
        <v>78</v>
      </c>
    </row>
    <row r="5" spans="1:1" x14ac:dyDescent="0.6">
      <c r="A5" s="29" t="s">
        <v>81</v>
      </c>
    </row>
    <row r="6" spans="1:1" x14ac:dyDescent="0.6">
      <c r="A6" s="29" t="s">
        <v>86</v>
      </c>
    </row>
    <row r="7" spans="1:1" x14ac:dyDescent="0.6">
      <c r="A7" s="29" t="s">
        <v>88</v>
      </c>
    </row>
    <row r="8" spans="1:1" x14ac:dyDescent="0.6">
      <c r="A8" s="29" t="s">
        <v>83</v>
      </c>
    </row>
    <row r="9" spans="1:1" x14ac:dyDescent="0.6">
      <c r="A9" s="29" t="s">
        <v>85</v>
      </c>
    </row>
    <row r="10" spans="1:1" x14ac:dyDescent="0.6">
      <c r="A10" s="29" t="s">
        <v>89</v>
      </c>
    </row>
    <row r="11" spans="1:1" x14ac:dyDescent="0.6">
      <c r="A11" s="28" t="s">
        <v>170</v>
      </c>
    </row>
    <row r="12" spans="1:1" x14ac:dyDescent="0.6">
      <c r="A12" s="29" t="s">
        <v>78</v>
      </c>
    </row>
    <row r="13" spans="1:1" x14ac:dyDescent="0.6">
      <c r="A13" s="29" t="s">
        <v>81</v>
      </c>
    </row>
    <row r="14" spans="1:1" x14ac:dyDescent="0.6">
      <c r="A14" s="29" t="s">
        <v>76</v>
      </c>
    </row>
    <row r="15" spans="1:1" x14ac:dyDescent="0.6">
      <c r="A15" s="29" t="s">
        <v>82</v>
      </c>
    </row>
    <row r="16" spans="1:1" x14ac:dyDescent="0.6">
      <c r="A16" s="29" t="s">
        <v>83</v>
      </c>
    </row>
    <row r="17" spans="1:1" x14ac:dyDescent="0.6">
      <c r="A17" s="29" t="s">
        <v>85</v>
      </c>
    </row>
    <row r="18" spans="1:1" x14ac:dyDescent="0.6">
      <c r="A18" s="29" t="s">
        <v>89</v>
      </c>
    </row>
    <row r="19" spans="1:1" x14ac:dyDescent="0.6">
      <c r="A19" s="28" t="s">
        <v>171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A3" sqref="A3"/>
    </sheetView>
  </sheetViews>
  <sheetFormatPr defaultRowHeight="16.899999999999999" x14ac:dyDescent="0.6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6">
      <c r="A1" t="s">
        <v>0</v>
      </c>
    </row>
    <row r="2" spans="1:7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6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6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6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6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6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6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6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6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6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6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6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6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6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6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6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6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6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6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6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6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6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6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6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6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6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6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B56ADFF3-3F52-416C-B394-A5A8A486798B}">
      <formula1 xml:space="preserve"> 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H9" sqref="H9"/>
    </sheetView>
  </sheetViews>
  <sheetFormatPr defaultRowHeight="16.899999999999999" x14ac:dyDescent="0.6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6">
      <c r="A1" t="s">
        <v>0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30">
        <v>1</v>
      </c>
    </row>
    <row r="4" spans="1:6" x14ac:dyDescent="0.6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30">
        <v>0</v>
      </c>
    </row>
    <row r="5" spans="1:6" x14ac:dyDescent="0.6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30">
        <v>1</v>
      </c>
    </row>
    <row r="6" spans="1:6" x14ac:dyDescent="0.6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30">
        <v>0</v>
      </c>
    </row>
    <row r="7" spans="1:6" x14ac:dyDescent="0.6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30" t="s">
        <v>165</v>
      </c>
    </row>
    <row r="8" spans="1:6" x14ac:dyDescent="0.6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30">
        <v>0</v>
      </c>
    </row>
    <row r="9" spans="1:6" x14ac:dyDescent="0.6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30">
        <v>1</v>
      </c>
    </row>
    <row r="10" spans="1:6" x14ac:dyDescent="0.6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30" t="s">
        <v>165</v>
      </c>
    </row>
    <row r="11" spans="1:6" x14ac:dyDescent="0.6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30">
        <v>1</v>
      </c>
    </row>
    <row r="12" spans="1:6" x14ac:dyDescent="0.6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30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/>
  </sheetViews>
  <sheetFormatPr defaultRowHeight="16.899999999999999" x14ac:dyDescent="0.6"/>
  <cols>
    <col min="2" max="2" width="11.5" customWidth="1"/>
    <col min="3" max="6" width="8.25" customWidth="1"/>
  </cols>
  <sheetData>
    <row r="1" spans="1:6" x14ac:dyDescent="0.6">
      <c r="A1" t="s">
        <v>155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6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6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6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6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6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6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6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tabSelected="1" workbookViewId="0">
      <selection activeCell="I10" sqref="I10"/>
    </sheetView>
  </sheetViews>
  <sheetFormatPr defaultRowHeight="16.899999999999999" x14ac:dyDescent="0.6"/>
  <cols>
    <col min="7" max="7" width="2.75" customWidth="1"/>
  </cols>
  <sheetData>
    <row r="2" spans="1:8" x14ac:dyDescent="0.6">
      <c r="A2" t="s">
        <v>161</v>
      </c>
      <c r="B2" s="24"/>
    </row>
    <row r="3" spans="1:8" x14ac:dyDescent="0.6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6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6">
      <c r="A5" s="2" t="s">
        <v>172</v>
      </c>
      <c r="B5" s="2"/>
      <c r="C5" s="2"/>
      <c r="D5" s="2"/>
      <c r="E5" s="2"/>
      <c r="F5" s="2"/>
      <c r="H5" s="1" t="s">
        <v>159</v>
      </c>
    </row>
    <row r="6" spans="1:8" x14ac:dyDescent="0.6">
      <c r="A6" s="2" t="s">
        <v>172</v>
      </c>
      <c r="B6" s="2"/>
      <c r="C6" s="2"/>
      <c r="D6" s="2"/>
      <c r="E6" s="2"/>
      <c r="F6" s="2"/>
      <c r="H6" s="1" t="s">
        <v>160</v>
      </c>
    </row>
    <row r="7" spans="1:8" x14ac:dyDescent="0.6">
      <c r="A7" s="2" t="s">
        <v>172</v>
      </c>
      <c r="B7" s="2"/>
      <c r="C7" s="2"/>
      <c r="D7" s="2"/>
      <c r="E7" s="2"/>
      <c r="F7" s="2"/>
      <c r="H7" s="1" t="s">
        <v>157</v>
      </c>
    </row>
    <row r="8" spans="1:8" x14ac:dyDescent="0.6">
      <c r="A8" s="2"/>
      <c r="B8" s="2"/>
      <c r="C8" s="2"/>
      <c r="D8" s="2"/>
      <c r="E8" s="2"/>
      <c r="F8" s="2"/>
    </row>
    <row r="9" spans="1:8" x14ac:dyDescent="0.6">
      <c r="A9" s="2"/>
      <c r="B9" s="2"/>
      <c r="C9" s="2"/>
      <c r="D9" s="2"/>
      <c r="E9" s="2"/>
      <c r="F9" s="2"/>
    </row>
    <row r="10" spans="1:8" x14ac:dyDescent="0.6">
      <c r="A10" s="2"/>
      <c r="B10" s="2"/>
      <c r="C10" s="2"/>
      <c r="D10" s="2"/>
      <c r="E10" s="2"/>
      <c r="F10" s="2"/>
    </row>
    <row r="11" spans="1:8" x14ac:dyDescent="0.6">
      <c r="A11" s="2"/>
      <c r="B11" s="2"/>
      <c r="C11" s="2"/>
      <c r="D11" s="2"/>
      <c r="E11" s="2"/>
      <c r="F11" s="2"/>
    </row>
    <row r="12" spans="1:8" x14ac:dyDescent="0.6">
      <c r="A12" s="2"/>
      <c r="B12" s="2"/>
      <c r="C12" s="2"/>
      <c r="D12" s="2"/>
      <c r="E12" s="2"/>
      <c r="F12" s="2"/>
    </row>
    <row r="13" spans="1:8" x14ac:dyDescent="0.6">
      <c r="A13" s="2"/>
      <c r="B13" s="2"/>
      <c r="C13" s="2"/>
      <c r="D13" s="2"/>
      <c r="E13" s="2"/>
      <c r="F13" s="2"/>
    </row>
    <row r="14" spans="1:8" x14ac:dyDescent="0.6">
      <c r="A14" s="2"/>
      <c r="B14" s="2"/>
      <c r="C14" s="2"/>
      <c r="D14" s="2"/>
      <c r="E14" s="2"/>
      <c r="F14" s="2"/>
    </row>
    <row r="15" spans="1:8" x14ac:dyDescent="0.6">
      <c r="A15" s="2"/>
      <c r="B15" s="2"/>
      <c r="C15" s="2"/>
      <c r="D15" s="2"/>
      <c r="E15" s="2"/>
      <c r="F15" s="2"/>
    </row>
    <row r="16" spans="1:8" x14ac:dyDescent="0.6">
      <c r="A16" s="2"/>
      <c r="B16" s="2"/>
      <c r="C16" s="2"/>
      <c r="D16" s="2"/>
      <c r="E16" s="2"/>
      <c r="F16" s="2"/>
    </row>
    <row r="17" spans="1:6" x14ac:dyDescent="0.6">
      <c r="A17" s="2"/>
      <c r="B17" s="2"/>
      <c r="C17" s="2"/>
      <c r="D17" s="2"/>
      <c r="E17" s="2"/>
      <c r="F17" s="2"/>
    </row>
    <row r="18" spans="1:6" x14ac:dyDescent="0.6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128588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진영 우</cp:lastModifiedBy>
  <cp:lastPrinted>2024-05-31T18:23:41Z</cp:lastPrinted>
  <dcterms:created xsi:type="dcterms:W3CDTF">2023-05-30T06:41:20Z</dcterms:created>
  <dcterms:modified xsi:type="dcterms:W3CDTF">2025-02-13T11:33:54Z</dcterms:modified>
</cp:coreProperties>
</file>