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JH\Desktop\기출\03회\"/>
    </mc:Choice>
  </mc:AlternateContent>
  <xr:revisionPtr revIDLastSave="0" documentId="13_ncr:1_{974F2872-1453-4393-86AD-62097812561A}" xr6:coauthVersionLast="47" xr6:coauthVersionMax="47" xr10:uidLastSave="{00000000-0000-0000-0000-000000000000}"/>
  <bookViews>
    <workbookView xWindow="-108" yWindow="-108" windowWidth="23256" windowHeight="12576" tabRatio="718" firstSheet="1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'기본작업-1'!#REF!</definedName>
    <definedName name="_xlnm.Extract" localSheetId="2">계산작업!#REF!</definedName>
    <definedName name="_xlnm.Extract" localSheetId="0">'기본작업-1'!#REF!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29" i="12"/>
  <c r="A19" i="12"/>
  <c r="A10" i="12"/>
  <c r="A31" i="12" s="1"/>
  <c r="G30" i="12"/>
  <c r="G20" i="12"/>
  <c r="G11" i="12"/>
  <c r="G32" i="12" s="1"/>
  <c r="N25" i="3" a="1"/>
  <c r="N25" i="3" s="1"/>
  <c r="O25" i="3" a="1"/>
  <c r="O25" i="3"/>
  <c r="N26" i="3" a="1"/>
  <c r="N26" i="3" s="1"/>
  <c r="O26" i="3" a="1"/>
  <c r="O26" i="3"/>
  <c r="N27" i="3" a="1"/>
  <c r="N27" i="3" s="1"/>
  <c r="O27" i="3" a="1"/>
  <c r="O27" i="3"/>
  <c r="N28" i="3" a="1"/>
  <c r="N28" i="3" s="1"/>
  <c r="O28" i="3" a="1"/>
  <c r="O28" i="3"/>
  <c r="N29" i="3" a="1"/>
  <c r="N29" i="3" s="1"/>
  <c r="O29" i="3" a="1"/>
  <c r="O29" i="3"/>
  <c r="N30" i="3" a="1"/>
  <c r="N30" i="3" s="1"/>
  <c r="O30" i="3" a="1"/>
  <c r="O30" i="3" s="1"/>
  <c r="M26" i="3" a="1"/>
  <c r="M26" i="3" s="1"/>
  <c r="M27" i="3" a="1"/>
  <c r="M27" i="3"/>
  <c r="M28" i="3" a="1"/>
  <c r="M28" i="3" s="1"/>
  <c r="M29" i="3" a="1"/>
  <c r="M29" i="3"/>
  <c r="M30" i="3" a="1"/>
  <c r="M30" i="3" s="1"/>
  <c r="M25" i="3" a="1"/>
  <c r="M25" i="3" s="1"/>
  <c r="N10" i="3" a="1"/>
  <c r="N10" i="3" s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" i="3" a="1"/>
  <c r="J29" i="3" l="1"/>
  <c r="J27" i="3"/>
  <c r="J25" i="3"/>
  <c r="J23" i="3"/>
  <c r="J21" i="3"/>
  <c r="J19" i="3"/>
  <c r="J17" i="3"/>
  <c r="J15" i="3"/>
  <c r="J13" i="3"/>
  <c r="J11" i="3"/>
  <c r="J9" i="3"/>
  <c r="J7" i="3"/>
  <c r="J5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  <c r="N13" i="3"/>
  <c r="N12" i="3"/>
  <c r="N11" i="3"/>
  <c r="N1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B51C3631-882C-4305-8F9E-2F2F45C48267}" sourceFile="C:\Users\LJH\Desktop\기출\03회\주차현황.xlsx" keepAlive="1" name="주차현황1" type="5" refreshedVersion="8" background="1">
    <dbPr connection="Provider=Microsoft.ACE.OLEDB.12.0;User ID=Admin;Data Source=C:\Users\LJH\Desktop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<sst xmlns="http://schemas.openxmlformats.org/spreadsheetml/2006/main" count="737" uniqueCount="201">
  <si>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</si>
  <si>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</si>
  <si>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</si>
  <si>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</si>
  <si>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</si>
  <si>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</si>
  <si>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</si>
  <si>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</si>
  <si>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</si>
  <si>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</si>
  <si>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</si>
  <si>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</si>
  <si>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</si>
  <si>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</si>
  <si>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</si>
  <si>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</si>
  <si>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</si>
  <si>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</si>
  <si>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</si>
  <si>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</si>
  <si>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</si>
  <si>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</si>
  <si>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</si>
  <si>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</si>
  <si>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</si>
  <si>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</si>
  <si>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</si>
  <si>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</si>
  <si>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</si>
  <si>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</si>
  <si>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</si>
  <si>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</si>
  <si>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</si>
  <si>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</si>
  <si>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</si>
  <si>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</si>
  <si>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</si>
  <si>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</si>
  <si>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</si>
  <si>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</si>
  <si>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</si>
  <si>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</si>
  <si>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</si>
  <si>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</si>
  <si>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</si>
  <si>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</si>
  <si>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</si>
  <si>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</si>
  <si>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</si>
  <si>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</si>
  <si>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</si>
  <si>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</si>
  <si>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</si>
  <si>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</si>
  <si>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</si>
  <si>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</si>
  <si>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</si>
  <si>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</si>
  <si>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</si>
  <si>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</si>
  <si>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</si>
  <si>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</si>
  <si>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</si>
  <si>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</si>
  <si>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</si>
  <si>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</si>
  <si>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</si>
  <si>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</si>
  <si>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</si>
  <si>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</si>
  <si>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</si>
  <si>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</si>
  <si>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</si>
  <si>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</si>
  <si>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</si>
  <si>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</si>
  <si>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</si>
  <si>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</si>
  <si>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</si>
  <si>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</si>
  <si>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</si>
  <si>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</si>
  <si>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</si>
  <si>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</si>
  <si>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</si>
  <si>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</si>
  <si>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</si>
  <si>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</si>
  <si>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</si>
  <si>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</si>
  <si>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</si>
  <si>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</si>
  <si>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</si>
  <si>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</si>
  <si>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</si>
  <si>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</si>
  <si>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</si>
  <si>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</si>
  <si>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</si>
  <si>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</si>
  <si>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</si>
  <si>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</si>
  <si>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</si>
  <si>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</si>
  <si>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</si>
  <si>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</si>
  <si>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</si>
  <si>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</si>
  <si>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</si>
  <si>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</si>
  <si>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</si>
  <si>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</si>
  <si>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</si>
  <si>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</si>
  <si>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</si>
  <si>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</si>
  <si>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</si>
  <si>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</si>
  <si>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</si>
  <si>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</si>
  <si>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</si>
  <si>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</si>
  <si>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</si>
  <si>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</si>
  <si>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</si>
  <si>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</si>
  <si>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</si>
  <si>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</si>
  <si>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</si>
  <si>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</si>
  <si>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</si>
  <si>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</si>
  <si>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</si>
  <si>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</si>
  <si>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</si>
  <si>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</si>
  <si>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</si>
  <si>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</si>
  <si>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</si>
  <si>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</si>
  <si>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</si>
  <si>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</si>
  <si>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</si>
  <si>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</si>
  <si>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</si>
  <si>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</si>
  <si>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</si>
  <si>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</si>
  <si>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</si>
  <si>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</si>
  <si>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</si>
  <si>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</si>
  <si>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</si>
  <si>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</si>
  <si>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</si>
  <si>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</si>
  <si>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</si>
  <si>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</si>
  <si>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</si>
  <si>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</si>
  <si>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</si>
  <si>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</si>
  <si>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</si>
  <si>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</si>
  <si>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</si>
  <si>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</si>
  <si>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</si>
  <si>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</si>
  <si>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</si>
  <si>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</si>
  <si>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</si>
  <si>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</si>
  <si>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</si>
  <si>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</si>
  <si>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</si>
  <si>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</si>
  <si>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</si>
  <si>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</si>
  <si>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</si>
  <si>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</si>
  <si>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</si>
  <si>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</si>
  <si>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</si>
  <si>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</si>
  <si>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</si>
  <si>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</si>
  <si>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</si>
  <si>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</si>
  <si>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</si>
  <si>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</si>
  <si>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</si>
  <si>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차량수</t>
  </si>
  <si>
    <t>평균 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</si>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</sst>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924352"/>
        <c:axId val="169091475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69091475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90924352"/>
        <c:crosses val="max"/>
        <c:crossBetween val="between"/>
      </c:valAx>
      <c:catAx>
        <c:axId val="169092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9091475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JH" refreshedDate="46001.694915624998" backgroundQuery="1" createdVersion="8" refreshedVersion="8" minRefreshableVersion="3" recordCount="27" xr:uid="{790A4C4A-6244-4A06-85FB-6F7299083025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26132A-4F2D-4FCA-9709-4723331A613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4"/>
  <sheetViews>
    <sheetView topLeftCell="A13" workbookViewId="0">
      <selection activeCell="K8" sqref="K8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1" t="s">
        <v>186</v>
      </c>
    </row>
    <row r="34" spans="1:5" x14ac:dyDescent="0.4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AND(AVERAGE($H$3:$H$29)&gt;=$H3, 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F3" sqref="F3:F29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 t="shared" ref="F3:F29" si="0">IFERROR(VLOOKUP($A3,$L$4:$Q$6,MATCH($D3,$M$2:$Q$2,1)+1,FALSE),0)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 xml:space="preserve"> </v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si="0"/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 xml:space="preserve"> </v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 xml:space="preserve"> </v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 xml:space="preserve"> </v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 xml:space="preserve"> </v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 xml:space="preserve"> </v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1" t="s">
        <v>33</v>
      </c>
      <c r="M9" s="41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 t="str">
        <f t="array" ref="N10:N14">REPT("★",FREQUENCY(HOUR($E$3:$E$29)-HOUR($D$3:$D$29),$M$10:$M$14))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 xml:space="preserve"> </v>
      </c>
      <c r="L11" s="13">
        <v>2</v>
      </c>
      <c r="M11" s="30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 xml:space="preserve"> </v>
      </c>
      <c r="L12" s="13">
        <v>4</v>
      </c>
      <c r="M12" s="30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 xml:space="preserve"> </v>
      </c>
      <c r="L13" s="13">
        <v>6</v>
      </c>
      <c r="M13" s="30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 xml:space="preserve"> </v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 xml:space="preserve"> </v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 xml:space="preserve"> </v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 xml:space="preserve"> </v>
      </c>
      <c r="L18" s="2" t="s">
        <v>47</v>
      </c>
      <c r="M18" s="10"/>
      <c r="N18" s="10"/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 xml:space="preserve"> </v>
      </c>
      <c r="L20" s="2" t="s">
        <v>52</v>
      </c>
      <c r="M20" s="10"/>
      <c r="N20" s="10"/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 xml:space="preserve"> </v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 xml:space="preserve"> </v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 xml:space="preserve"> </v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 xml:space="preserve"> </v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 xml:space="preserve"> </v>
      </c>
      <c r="L25" s="12">
        <v>0.375</v>
      </c>
      <c r="M25" s="32" cm="1">
        <f t="array" ref="M25">M$23-SUM(IF(($D$3:$D$29&lt;=$L25)*(M$24=$C$3:$C$29),1))+SUM(IF((M$24=$C$3:$C$29)*($E$3:$E$29&lt;=$L25),1))</f>
        <v>10</v>
      </c>
      <c r="N25" s="32" cm="1">
        <f t="array" ref="N25">N$23-SUM(IF(($D$3:$D$29&lt;=$L25)*(N$24=$C$3:$C$29),1))+SUM(IF((N$24=$C$3:$C$29)*($E$3:$E$29&lt;=$L25),1))</f>
        <v>13</v>
      </c>
      <c r="O25" s="32" cm="1">
        <f t="array" ref="O25">O$23-SUM(IF(($D$3:$D$29&lt;=$L25)*(O$24=$C$3:$C$29),1))+SUM(IF((O$24=$C$3:$C$29)*($E$3:$E$29&lt;=$L25),1))</f>
        <v>20</v>
      </c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 xml:space="preserve"> </v>
      </c>
      <c r="L26" s="12">
        <v>0.41666666666666669</v>
      </c>
      <c r="M26" s="32" cm="1">
        <f t="array" ref="M26">M$23-SUM(IF(($D$3:$D$29&lt;=$L26)*(M$24=$C$3:$C$29),1))+SUM(IF((M$24=$C$3:$C$29)*($E$3:$E$29&lt;=$L26),1))</f>
        <v>9</v>
      </c>
      <c r="N26" s="32" cm="1">
        <f t="array" ref="N26">N$23-SUM(IF(($D$3:$D$29&lt;=$L26)*(N$24=$C$3:$C$29),1))+SUM(IF((N$24=$C$3:$C$29)*($E$3:$E$29&lt;=$L26),1))</f>
        <v>12</v>
      </c>
      <c r="O26" s="32" cm="1">
        <f t="array" ref="O26">O$23-SUM(IF(($D$3:$D$29&lt;=$L26)*(O$24=$C$3:$C$29),1))+SUM(IF((O$24=$C$3:$C$29)*($E$3:$E$29&lt;=$L26),1))</f>
        <v>20</v>
      </c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 xml:space="preserve"> </v>
      </c>
      <c r="L27" s="12">
        <v>0.45833333333333331</v>
      </c>
      <c r="M27" s="32" cm="1">
        <f t="array" ref="M27">M$23-SUM(IF(($D$3:$D$29&lt;=$L27)*(M$24=$C$3:$C$29),1))+SUM(IF((M$24=$C$3:$C$29)*($E$3:$E$29&lt;=$L27),1))</f>
        <v>7</v>
      </c>
      <c r="N27" s="32" cm="1">
        <f t="array" ref="N27">N$23-SUM(IF(($D$3:$D$29&lt;=$L27)*(N$24=$C$3:$C$29),1))+SUM(IF((N$24=$C$3:$C$29)*($E$3:$E$29&lt;=$L27),1))</f>
        <v>13</v>
      </c>
      <c r="O27" s="32" cm="1">
        <f t="array" ref="O27">O$23-SUM(IF(($D$3:$D$29&lt;=$L27)*(O$24=$C$3:$C$29),1))+SUM(IF((O$24=$C$3:$C$29)*($E$3:$E$29&lt;=$L27),1))</f>
        <v>16</v>
      </c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 xml:space="preserve"> </v>
      </c>
      <c r="L28" s="12">
        <v>0.5</v>
      </c>
      <c r="M28" s="32" cm="1">
        <f t="array" ref="M28">M$23-SUM(IF(($D$3:$D$29&lt;=$L28)*(M$24=$C$3:$C$29),1))+SUM(IF((M$24=$C$3:$C$29)*($E$3:$E$29&lt;=$L28),1))</f>
        <v>7</v>
      </c>
      <c r="N28" s="32" cm="1">
        <f t="array" ref="N28">N$23-SUM(IF(($D$3:$D$29&lt;=$L28)*(N$24=$C$3:$C$29),1))+SUM(IF((N$24=$C$3:$C$29)*($E$3:$E$29&lt;=$L28),1))</f>
        <v>11</v>
      </c>
      <c r="O28" s="32" cm="1">
        <f t="array" ref="O28">O$23-SUM(IF(($D$3:$D$29&lt;=$L28)*(O$24=$C$3:$C$29),1))+SUM(IF((O$24=$C$3:$C$29)*($E$3:$E$29&lt;=$L28),1))</f>
        <v>17</v>
      </c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 xml:space="preserve"> </v>
      </c>
      <c r="L29" s="12">
        <v>0.54166666666666663</v>
      </c>
      <c r="M29" s="32" cm="1">
        <f t="array" ref="M29">M$23-SUM(IF(($D$3:$D$29&lt;=$L29)*(M$24=$C$3:$C$29),1))+SUM(IF((M$24=$C$3:$C$29)*($E$3:$E$29&lt;=$L29),1))</f>
        <v>6</v>
      </c>
      <c r="N29" s="32" cm="1">
        <f t="array" ref="N29">N$23-SUM(IF(($D$3:$D$29&lt;=$L29)*(N$24=$C$3:$C$29),1))+SUM(IF((N$24=$C$3:$C$29)*($E$3:$E$29&lt;=$L29),1))</f>
        <v>12</v>
      </c>
      <c r="O29" s="32" cm="1">
        <f t="array" ref="O29">O$23-SUM(IF(($D$3:$D$29&lt;=$L29)*(O$24=$C$3:$C$29),1))+SUM(IF((O$24=$C$3:$C$29)*($E$3:$E$29&lt;=$L29),1))</f>
        <v>17</v>
      </c>
    </row>
    <row r="30" spans="1:15" x14ac:dyDescent="0.4">
      <c r="L30" s="12">
        <v>0.625</v>
      </c>
      <c r="M30" s="32" cm="1">
        <f t="array" ref="M30">M$23-SUM(IF(($D$3:$D$29&lt;=$L30)*(M$24=$C$3:$C$29),1))+SUM(IF((M$24=$C$3:$C$29)*($E$3:$E$29&lt;=$L30),1))</f>
        <v>7</v>
      </c>
      <c r="N30" s="32" cm="1">
        <f t="array" ref="N30">N$23-SUM(IF(($D$3:$D$29&lt;=$L30)*(N$24=$C$3:$C$29),1))+SUM(IF((N$24=$C$3:$C$29)*($E$3:$E$29&lt;=$L30),1))</f>
        <v>10</v>
      </c>
      <c r="O30" s="32" cm="1">
        <f t="array" ref="O30">O$23-SUM(IF(($D$3:$D$29&lt;=$L30)*(O$24=$C$3:$C$29),1))+SUM(IF((O$24=$C$3:$C$29)*($E$3:$E$29&lt;=$L30),1))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tabSelected="1" workbookViewId="0">
      <selection activeCell="B12" sqref="B12"/>
    </sheetView>
  </sheetViews>
  <sheetFormatPr defaultRowHeight="17.399999999999999" x14ac:dyDescent="0.4"/>
  <cols>
    <col min="1" max="1" width="8.59765625" bestFit="1" customWidth="1"/>
    <col min="2" max="2" width="8.796875" bestFit="1" customWidth="1"/>
    <col min="3" max="3" width="6.796875" bestFit="1" customWidth="1"/>
    <col min="4" max="4" width="14.19921875" bestFit="1" customWidth="1"/>
    <col min="5" max="5" width="8.796875" bestFit="1" customWidth="1"/>
    <col min="6" max="6" width="7.3984375" bestFit="1" customWidth="1"/>
    <col min="7" max="7" width="14.19921875" bestFit="1" customWidth="1"/>
    <col min="8" max="9" width="18.796875" bestFit="1" customWidth="1"/>
  </cols>
  <sheetData>
    <row r="1" spans="1:4" x14ac:dyDescent="0.4">
      <c r="A1" s="33" t="s">
        <v>187</v>
      </c>
      <c r="B1" t="s">
        <v>188</v>
      </c>
    </row>
    <row r="3" spans="1:4" x14ac:dyDescent="0.4">
      <c r="A3" s="33" t="s">
        <v>68</v>
      </c>
      <c r="B3" s="33" t="s">
        <v>70</v>
      </c>
      <c r="C3" t="s">
        <v>191</v>
      </c>
      <c r="D3" t="s">
        <v>192</v>
      </c>
    </row>
    <row r="4" spans="1:4" x14ac:dyDescent="0.4">
      <c r="A4" t="s">
        <v>65</v>
      </c>
      <c r="C4" s="42">
        <v>7</v>
      </c>
      <c r="D4" s="34">
        <v>12565</v>
      </c>
    </row>
    <row r="5" spans="1:4" x14ac:dyDescent="0.4">
      <c r="B5" t="s">
        <v>77</v>
      </c>
      <c r="C5" s="42">
        <v>5</v>
      </c>
      <c r="D5" s="34">
        <v>15197</v>
      </c>
    </row>
    <row r="6" spans="1:4" x14ac:dyDescent="0.4">
      <c r="B6" t="s">
        <v>75</v>
      </c>
      <c r="C6" s="42">
        <v>2</v>
      </c>
      <c r="D6" s="34">
        <v>5985</v>
      </c>
    </row>
    <row r="7" spans="1:4" x14ac:dyDescent="0.4">
      <c r="A7" t="s">
        <v>76</v>
      </c>
      <c r="C7" s="42">
        <v>10</v>
      </c>
      <c r="D7" s="34">
        <v>16397.5</v>
      </c>
    </row>
    <row r="8" spans="1:4" x14ac:dyDescent="0.4">
      <c r="B8" t="s">
        <v>74</v>
      </c>
      <c r="C8" s="42">
        <v>4</v>
      </c>
      <c r="D8" s="34">
        <v>15575</v>
      </c>
    </row>
    <row r="9" spans="1:4" x14ac:dyDescent="0.4">
      <c r="B9" t="s">
        <v>77</v>
      </c>
      <c r="C9" s="42">
        <v>4</v>
      </c>
      <c r="D9" s="34">
        <v>17762.5</v>
      </c>
    </row>
    <row r="10" spans="1:4" x14ac:dyDescent="0.4">
      <c r="B10" t="s">
        <v>75</v>
      </c>
      <c r="C10" s="42">
        <v>2</v>
      </c>
      <c r="D10" s="34">
        <v>15312.5</v>
      </c>
    </row>
    <row r="11" spans="1:4" x14ac:dyDescent="0.4">
      <c r="A11" t="s">
        <v>189</v>
      </c>
      <c r="C11" s="42">
        <v>10</v>
      </c>
      <c r="D11" s="34">
        <v>15001</v>
      </c>
    </row>
    <row r="12" spans="1:4" x14ac:dyDescent="0.4">
      <c r="B12" t="s">
        <v>75</v>
      </c>
      <c r="C12" s="42">
        <v>7</v>
      </c>
      <c r="D12" s="34">
        <v>13335</v>
      </c>
    </row>
    <row r="13" spans="1:4" x14ac:dyDescent="0.4">
      <c r="B13" t="s">
        <v>74</v>
      </c>
      <c r="C13" s="42">
        <v>3</v>
      </c>
      <c r="D13" s="34">
        <v>18888.333333333332</v>
      </c>
    </row>
    <row r="14" spans="1:4" x14ac:dyDescent="0.4">
      <c r="A14" t="s">
        <v>190</v>
      </c>
      <c r="C14" s="42">
        <v>27</v>
      </c>
      <c r="D14" s="34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13" workbookViewId="0">
      <selection activeCell="J31" sqref="J31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8.5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9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9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9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9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9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9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9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5" t="s">
        <v>197</v>
      </c>
      <c r="G10" s="29"/>
    </row>
    <row r="11" spans="1:7" outlineLevel="1" x14ac:dyDescent="0.4">
      <c r="A11" s="1"/>
      <c r="B11" s="1"/>
      <c r="C11" s="8"/>
      <c r="D11" s="7"/>
      <c r="E11" s="7"/>
      <c r="F11" s="35" t="s">
        <v>193</v>
      </c>
      <c r="G11" s="39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9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9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9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9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9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9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9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5" t="s">
        <v>198</v>
      </c>
      <c r="G19" s="29"/>
    </row>
    <row r="20" spans="1:7" outlineLevel="1" x14ac:dyDescent="0.4">
      <c r="A20" s="1"/>
      <c r="B20" s="1"/>
      <c r="C20" s="8"/>
      <c r="D20" s="7"/>
      <c r="E20" s="7"/>
      <c r="F20" s="35" t="s">
        <v>194</v>
      </c>
      <c r="G20" s="39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9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9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9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9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9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9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9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9">
        <v>2</v>
      </c>
    </row>
    <row r="29" spans="1:7" outlineLevel="2" x14ac:dyDescent="0.4">
      <c r="A29" s="31">
        <f>SUBTOTAL(3,A21:A28)</f>
        <v>8</v>
      </c>
      <c r="B29" s="31"/>
      <c r="D29" s="36"/>
      <c r="E29" s="36"/>
      <c r="F29" s="38" t="s">
        <v>199</v>
      </c>
      <c r="G29" s="37"/>
    </row>
    <row r="30" spans="1:7" outlineLevel="1" x14ac:dyDescent="0.4">
      <c r="A30" s="31"/>
      <c r="B30" s="31"/>
      <c r="D30" s="36"/>
      <c r="E30" s="36"/>
      <c r="F30" s="38" t="s">
        <v>195</v>
      </c>
      <c r="G30" s="40">
        <f>SUBTOTAL(1,G21:G28)</f>
        <v>3</v>
      </c>
    </row>
    <row r="31" spans="1:7" x14ac:dyDescent="0.4">
      <c r="A31" s="31">
        <f>SUBTOTAL(3,A3:A28)</f>
        <v>22</v>
      </c>
      <c r="B31" s="31"/>
      <c r="D31" s="36"/>
      <c r="E31" s="36"/>
      <c r="F31" s="38" t="s">
        <v>200</v>
      </c>
      <c r="G31" s="37"/>
    </row>
    <row r="32" spans="1:7" x14ac:dyDescent="0.4">
      <c r="A32" s="31"/>
      <c r="B32" s="31"/>
      <c r="D32" s="36"/>
      <c r="E32" s="36"/>
      <c r="F32" s="38" t="s">
        <v>196</v>
      </c>
      <c r="G32" s="40">
        <f>SUBTOTAL(1,G3:G28)</f>
        <v>5.5909090909090908</v>
      </c>
    </row>
  </sheetData>
  <sortState xmlns:xlrd2="http://schemas.microsoft.com/office/spreadsheetml/2017/richdata2" ref="A3:G28">
    <sortCondition ref="F2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allowBlank="1" showInputMessage="1" showErrorMessage="1" errorTitle="입력오류" error="수량을 조절해 주세요." promptTitle="수량제한" prompt="1~200꺼자먼 주문 가능" sqref="C12:C18 C3:C9 C21:C28" xr:uid="{A32F4928-04FC-4A32-9660-EEB35E0D6C36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H8" sqref="H8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L22" sqref="L22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A4" sqref="A4:E5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27"/>
      <c r="B4" s="8"/>
      <c r="C4" s="8"/>
      <c r="D4" s="8"/>
      <c r="E4" s="8"/>
    </row>
    <row r="5" spans="1:5" x14ac:dyDescent="0.4">
      <c r="A5" s="27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이정후</cp:lastModifiedBy>
  <cp:lastPrinted>2025-12-10T07:09:08Z</cp:lastPrinted>
  <dcterms:created xsi:type="dcterms:W3CDTF">2023-05-30T06:41:20Z</dcterms:created>
  <dcterms:modified xsi:type="dcterms:W3CDTF">2025-12-10T08:08:44Z</dcterms:modified>
</cp:coreProperties>
</file>