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fc9837738e3f63e/Desktop/2025_기본서_컴활1급실기_update_20250108/길벗컴활1급/03 최신기출문제/03 24년상시03/"/>
    </mc:Choice>
  </mc:AlternateContent>
  <xr:revisionPtr revIDLastSave="65" documentId="13_ncr:1_{13334251-12C1-4A0E-81A5-8BDC1B5FCF84}" xr6:coauthVersionLast="47" xr6:coauthVersionMax="47" xr10:uidLastSave="{C5FC16C4-DE5C-48B9-A064-66C55C084A1D}"/>
  <bookViews>
    <workbookView xWindow="-108" yWindow="-108" windowWidth="23256" windowHeight="12456" tabRatio="718" activeTab="3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2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'기본작업-1'!$A$31:$A$32</definedName>
    <definedName name="_xlnm.Extract" localSheetId="2">계산작업!#REF!</definedName>
    <definedName name="_xlnm.Extract" localSheetId="0">'기본작업-1'!$A$34:$E$34</definedName>
    <definedName name="_xlnm.Print_Titles" localSheetId="1">'기본작업-2'!$2:$2</definedName>
  </definedName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37343B8-93DF-410D-BDC5-8875F003E666}" sourceFile="D:\11 메일링서비스\컴활1급실기-메일링\2024년 상시03\주차현황.xlsx" keepAlive="1" name="주차현황" type="5" refreshedVersion="7" background="1">
    <dbPr connection="Provider=Microsoft.ACE.OLEDB.12.0;User ID=Admin;Data Source=D:\11 메일링서비스\컴활1급실기-메일링\2024년 상시03\주차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병원추차관리$" commandType="3"/>
  </connection>
  <connection id="2" xr16:uid="{F80DB7E6-D45D-4554-B83B-900E83F7D666}" sourceFile="C:\Users\jenny\OneDrive\Desktop\2025_기본서_컴활1급실기_update_20250108\길벗컴활1급\03 최신기출문제\03 24년상시03\주차현황.xlsx" keepAlive="1" name="주차현황1" type="5" refreshedVersion="8" background="1">
    <dbPr connection="Provider=Microsoft.ACE.OLEDB.12.0;User ID=Admin;Data Source=C:\Users\jenny\OneDrive\Desktop\2025_기본서_컴활1급실기_update_20250108\길벗컴활1급\03 최신기출문제\03 24년상시03\주차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병원주차관리$" commandType="3"/>
  </connection>
  <connection id="3" xr16:uid="{44DFE8C6-0B5E-4F09-A447-54B4B1CA9C61}" sourceFile="C:\Users\jenny\OneDrive\Desktop\2025_기본서_컴활1급실기_update_20250108\길벗컴활1급\03 최신기출문제\03 24년상시03\주차현황.xlsx" keepAlive="1" name="주차현황2" type="5" refreshedVersion="8" background="1">
    <dbPr connection="Provider=Microsoft.ACE.OLEDB.12.0;User ID=Admin;Data Source=C:\Users\jenny\OneDrive\Desktop\2025_기본서_컴활1급실기_update_20250108\길벗컴활1급\03 최신기출문제\03 24년상시03\주차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병원주차관리$" commandType="3"/>
  </connection>
</connections>
</file>

<file path=xl/sharedStrings.xml><?xml version="1.0" encoding="utf-8"?>
<sst xmlns="http://schemas.openxmlformats.org/spreadsheetml/2006/main" count="747" uniqueCount="193">
  <si>
    <t>[표1]</t>
    <phoneticPr fontId="2" type="noConversion"/>
  </si>
  <si>
    <t>[표2]</t>
    <phoneticPr fontId="2" type="noConversion"/>
  </si>
  <si>
    <t>할인금액</t>
    <phoneticPr fontId="2" type="noConversion"/>
  </si>
  <si>
    <t>구분</t>
    <phoneticPr fontId="2" type="noConversion"/>
  </si>
  <si>
    <t>차량번호</t>
    <phoneticPr fontId="2" type="noConversion"/>
  </si>
  <si>
    <t>주차장</t>
    <phoneticPr fontId="2" type="noConversion"/>
  </si>
  <si>
    <t>입차시간</t>
    <phoneticPr fontId="2" type="noConversion"/>
  </si>
  <si>
    <t>퇴차시간</t>
    <phoneticPr fontId="2" type="noConversion"/>
  </si>
  <si>
    <t>이용금액</t>
    <phoneticPr fontId="2" type="noConversion"/>
  </si>
  <si>
    <t>정산금액</t>
    <phoneticPr fontId="2" type="noConversion"/>
  </si>
  <si>
    <t>결제방법</t>
    <phoneticPr fontId="2" type="noConversion"/>
  </si>
  <si>
    <t>기타</t>
    <phoneticPr fontId="2" type="noConversion"/>
  </si>
  <si>
    <t>진료</t>
    <phoneticPr fontId="2" type="noConversion"/>
  </si>
  <si>
    <t>69가8432</t>
  </si>
  <si>
    <t>지상-1</t>
    <phoneticPr fontId="2" type="noConversion"/>
  </si>
  <si>
    <t>무인자동출차-신용카드</t>
    <phoneticPr fontId="2" type="noConversion"/>
  </si>
  <si>
    <t>예약</t>
    <phoneticPr fontId="2" type="noConversion"/>
  </si>
  <si>
    <t>51나7326</t>
  </si>
  <si>
    <t>지하</t>
    <phoneticPr fontId="2" type="noConversion"/>
  </si>
  <si>
    <t>무인자동출차-교통카드</t>
    <phoneticPr fontId="2" type="noConversion"/>
  </si>
  <si>
    <t>23허2827</t>
  </si>
  <si>
    <t>무인자동출차-지역화페카드</t>
    <phoneticPr fontId="2" type="noConversion"/>
  </si>
  <si>
    <t>입퇴원</t>
    <phoneticPr fontId="2" type="noConversion"/>
  </si>
  <si>
    <t>87마6925</t>
  </si>
  <si>
    <t>지상-2</t>
    <phoneticPr fontId="2" type="noConversion"/>
  </si>
  <si>
    <t>수동출차-현금</t>
    <phoneticPr fontId="2" type="noConversion"/>
  </si>
  <si>
    <t>12나1442</t>
  </si>
  <si>
    <t>수동출차-신용카드</t>
    <phoneticPr fontId="2" type="noConversion"/>
  </si>
  <si>
    <t>67다4634</t>
  </si>
  <si>
    <t>수동출차-교통카드</t>
    <phoneticPr fontId="2" type="noConversion"/>
  </si>
  <si>
    <t>[표3]</t>
    <phoneticPr fontId="2" type="noConversion"/>
  </si>
  <si>
    <t>88사4366</t>
  </si>
  <si>
    <t>무인자동출차</t>
    <phoneticPr fontId="2" type="noConversion"/>
  </si>
  <si>
    <t>이용시간</t>
    <phoneticPr fontId="2" type="noConversion"/>
  </si>
  <si>
    <t>빈도수</t>
    <phoneticPr fontId="2" type="noConversion"/>
  </si>
  <si>
    <t>86가4414</t>
  </si>
  <si>
    <t>무인자동출차-현금</t>
    <phoneticPr fontId="2" type="noConversion"/>
  </si>
  <si>
    <t>82가5484</t>
  </si>
  <si>
    <t>83허1845</t>
  </si>
  <si>
    <t>수동출차</t>
    <phoneticPr fontId="2" type="noConversion"/>
  </si>
  <si>
    <t>32다5229</t>
  </si>
  <si>
    <t>43가6770</t>
  </si>
  <si>
    <t>60가1659</t>
  </si>
  <si>
    <t>75호9572</t>
  </si>
  <si>
    <t>[표4]</t>
    <phoneticPr fontId="2" type="noConversion"/>
  </si>
  <si>
    <t>37나2896</t>
  </si>
  <si>
    <t>18가7048</t>
  </si>
  <si>
    <t>카드</t>
    <phoneticPr fontId="2" type="noConversion"/>
  </si>
  <si>
    <t>22가3590</t>
  </si>
  <si>
    <t>현금</t>
    <phoneticPr fontId="2" type="noConversion"/>
  </si>
  <si>
    <t>68허3603</t>
  </si>
  <si>
    <t>수동출차-지역화폐카드</t>
    <phoneticPr fontId="2" type="noConversion"/>
  </si>
  <si>
    <t>무료</t>
    <phoneticPr fontId="2" type="noConversion"/>
  </si>
  <si>
    <t>40가3397</t>
  </si>
  <si>
    <t>71가8948</t>
  </si>
  <si>
    <t>[표5]</t>
    <phoneticPr fontId="2" type="noConversion"/>
  </si>
  <si>
    <t>61호7459</t>
  </si>
  <si>
    <t>주차가능대수</t>
    <phoneticPr fontId="2" type="noConversion"/>
  </si>
  <si>
    <t>30가7514</t>
  </si>
  <si>
    <t>현재시간</t>
    <phoneticPr fontId="2" type="noConversion"/>
  </si>
  <si>
    <t>98다8435</t>
  </si>
  <si>
    <t>96가1887</t>
  </si>
  <si>
    <t>15사5249</t>
  </si>
  <si>
    <t>82다5640</t>
  </si>
  <si>
    <t>38나9193</t>
  </si>
  <si>
    <t>예약</t>
  </si>
  <si>
    <t>요금할인</t>
  </si>
  <si>
    <t>※무료</t>
  </si>
  <si>
    <t>구분</t>
  </si>
  <si>
    <t>차량번호</t>
  </si>
  <si>
    <t>주차장</t>
  </si>
  <si>
    <t>입차시간</t>
  </si>
  <si>
    <t>퇴차시간</t>
  </si>
  <si>
    <t>이용금액</t>
  </si>
  <si>
    <t>지상-1</t>
  </si>
  <si>
    <t>지하</t>
  </si>
  <si>
    <t>입퇴원</t>
  </si>
  <si>
    <t>지상-2</t>
  </si>
  <si>
    <t>기상</t>
  </si>
  <si>
    <t>지역명</t>
  </si>
  <si>
    <t>지역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</si>
  <si>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</si>
  <si>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</si>
  <si>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</si>
  <si>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</si>
  <si>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</si>
  <si>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</si>
  <si>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</si>
  <si>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</si>
  <si>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</si>
  <si>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</si>
  <si>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</si>
  <si>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</si>
  <si>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강수량</t>
  </si>
  <si>
    <t>강릉</t>
  </si>
  <si>
    <t>강원</t>
  </si>
  <si>
    <t>고산</t>
  </si>
  <si>
    <t>경상</t>
  </si>
  <si>
    <t>광주</t>
  </si>
  <si>
    <t>전라</t>
  </si>
  <si>
    <t>대관령</t>
  </si>
  <si>
    <t>대구</t>
  </si>
  <si>
    <t>대전</t>
  </si>
  <si>
    <t>충청</t>
  </si>
  <si>
    <t>목포</t>
  </si>
  <si>
    <t>부산</t>
  </si>
  <si>
    <t>서산</t>
  </si>
  <si>
    <t>서울</t>
  </si>
  <si>
    <t>경기</t>
  </si>
  <si>
    <t>수원</t>
  </si>
  <si>
    <t>안동</t>
  </si>
  <si>
    <t>원주</t>
  </si>
  <si>
    <t>인천</t>
  </si>
  <si>
    <t>전주</t>
  </si>
  <si>
    <t>제주</t>
  </si>
  <si>
    <t>진주</t>
  </si>
  <si>
    <t>청주</t>
  </si>
  <si>
    <t>추풍령</t>
  </si>
  <si>
    <t>춘천</t>
  </si>
  <si>
    <t>포항</t>
  </si>
  <si>
    <t>흑산도</t>
  </si>
  <si>
    <t>최고기온</t>
  </si>
  <si>
    <t>평균온도</t>
  </si>
  <si>
    <t>습도</t>
  </si>
  <si>
    <t>구매자</t>
    <phoneticPr fontId="2" type="noConversion"/>
  </si>
  <si>
    <t>물품코드</t>
    <phoneticPr fontId="2" type="noConversion"/>
  </si>
  <si>
    <t>수량</t>
    <phoneticPr fontId="2" type="noConversion"/>
  </si>
  <si>
    <t>단가</t>
    <phoneticPr fontId="2" type="noConversion"/>
  </si>
  <si>
    <t>판매금액</t>
    <phoneticPr fontId="2" type="noConversion"/>
  </si>
  <si>
    <t>등급</t>
    <phoneticPr fontId="2" type="noConversion"/>
  </si>
  <si>
    <t>할부기간(월)</t>
    <phoneticPr fontId="2" type="noConversion"/>
  </si>
  <si>
    <t>강한후</t>
    <phoneticPr fontId="2" type="noConversion"/>
  </si>
  <si>
    <t>JJ2222</t>
    <phoneticPr fontId="2" type="noConversion"/>
  </si>
  <si>
    <t>비회원</t>
    <phoneticPr fontId="2" type="noConversion"/>
  </si>
  <si>
    <t>고진웅</t>
    <phoneticPr fontId="2" type="noConversion"/>
  </si>
  <si>
    <t>준회원</t>
    <phoneticPr fontId="2" type="noConversion"/>
  </si>
  <si>
    <t>권충수</t>
    <phoneticPr fontId="2" type="noConversion"/>
  </si>
  <si>
    <t>SS3333</t>
    <phoneticPr fontId="2" type="noConversion"/>
  </si>
  <si>
    <t>정회원</t>
    <phoneticPr fontId="2" type="noConversion"/>
  </si>
  <si>
    <t>김새롬</t>
    <phoneticPr fontId="2" type="noConversion"/>
  </si>
  <si>
    <t>SS2222</t>
    <phoneticPr fontId="2" type="noConversion"/>
  </si>
  <si>
    <t>김성완</t>
    <phoneticPr fontId="2" type="noConversion"/>
  </si>
  <si>
    <t>JJ1111</t>
    <phoneticPr fontId="2" type="noConversion"/>
  </si>
  <si>
    <t>김솔오</t>
    <phoneticPr fontId="2" type="noConversion"/>
  </si>
  <si>
    <t>김은소</t>
    <phoneticPr fontId="2" type="noConversion"/>
  </si>
  <si>
    <t>김중건</t>
    <phoneticPr fontId="2" type="noConversion"/>
  </si>
  <si>
    <t>김진상</t>
    <phoneticPr fontId="2" type="noConversion"/>
  </si>
  <si>
    <t>민병욱</t>
    <phoneticPr fontId="2" type="noConversion"/>
  </si>
  <si>
    <t>박호영</t>
    <phoneticPr fontId="2" type="noConversion"/>
  </si>
  <si>
    <t>SS1111</t>
    <phoneticPr fontId="2" type="noConversion"/>
  </si>
  <si>
    <t>배사공</t>
    <phoneticPr fontId="2" type="noConversion"/>
  </si>
  <si>
    <t>설진성</t>
    <phoneticPr fontId="2" type="noConversion"/>
  </si>
  <si>
    <t>안대훈</t>
    <phoneticPr fontId="2" type="noConversion"/>
  </si>
  <si>
    <t>오덕우</t>
    <phoneticPr fontId="2" type="noConversion"/>
  </si>
  <si>
    <t>유벼리</t>
    <phoneticPr fontId="2" type="noConversion"/>
  </si>
  <si>
    <t>이구름</t>
    <phoneticPr fontId="2" type="noConversion"/>
  </si>
  <si>
    <t>임원이</t>
    <phoneticPr fontId="2" type="noConversion"/>
  </si>
  <si>
    <t>임유승</t>
    <phoneticPr fontId="2" type="noConversion"/>
  </si>
  <si>
    <t>임채빈</t>
    <phoneticPr fontId="2" type="noConversion"/>
  </si>
  <si>
    <t>한마식</t>
    <phoneticPr fontId="2" type="noConversion"/>
  </si>
  <si>
    <t>한아름</t>
    <phoneticPr fontId="2" type="noConversion"/>
  </si>
  <si>
    <t>성명</t>
  </si>
  <si>
    <t>대출종류</t>
  </si>
  <si>
    <t>대출금액</t>
  </si>
  <si>
    <t>기간</t>
  </si>
  <si>
    <t>이성재</t>
  </si>
  <si>
    <t>국민주택기금대출</t>
  </si>
  <si>
    <t>우진우</t>
  </si>
  <si>
    <t>정대식</t>
  </si>
  <si>
    <t>국선재</t>
  </si>
  <si>
    <t>이영민</t>
  </si>
  <si>
    <t>무보증신용대출</t>
  </si>
  <si>
    <t>예부적금담보대출</t>
  </si>
  <si>
    <t>장우석</t>
  </si>
  <si>
    <t>김상진</t>
  </si>
  <si>
    <t>남지철</t>
  </si>
  <si>
    <t>주택자금대출</t>
  </si>
  <si>
    <t>민인희</t>
  </si>
  <si>
    <t>대출 현황</t>
    <phoneticPr fontId="2" type="noConversion"/>
  </si>
  <si>
    <t>일당</t>
    <phoneticPr fontId="2" type="noConversion"/>
  </si>
  <si>
    <t>이름</t>
    <phoneticPr fontId="2" type="noConversion"/>
  </si>
  <si>
    <t>수령액</t>
    <phoneticPr fontId="2" type="noConversion"/>
  </si>
  <si>
    <t>근무일수</t>
    <phoneticPr fontId="2" type="noConversion"/>
  </si>
  <si>
    <t>정산일</t>
    <phoneticPr fontId="2" type="noConversion"/>
  </si>
  <si>
    <t>홍길동</t>
  </si>
  <si>
    <t>[표1</t>
    <phoneticPr fontId="2" type="noConversion"/>
  </si>
  <si>
    <t>조건</t>
    <phoneticPr fontId="2" type="noConversion"/>
  </si>
  <si>
    <t>결제방법</t>
  </si>
  <si>
    <t>(모두)</t>
  </si>
  <si>
    <t>진료</t>
  </si>
  <si>
    <t>총합계</t>
  </si>
  <si>
    <t>평균 : 이용금액</t>
  </si>
  <si>
    <t>차량수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</si>
</sst>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hh:mm"/>
    <numFmt numFmtId="177" formatCode="General&quot;시간초과&quot;"/>
    <numFmt numFmtId="178" formatCode="General&quot;대&quot;"/>
    <numFmt numFmtId="179" formatCode="0_ "/>
    <numFmt numFmtId="180" formatCode="General&quot;시간이전&quot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indexed="8"/>
      <name val="굴림"/>
      <family val="3"/>
      <charset val="129"/>
    </font>
    <font>
      <b/>
      <sz val="11"/>
      <color theme="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9" fontId="0" fillId="0" borderId="1" xfId="2" applyFont="1" applyBorder="1">
      <alignment vertical="center"/>
    </xf>
    <xf numFmtId="178" fontId="0" fillId="2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4" xfId="3" applyFont="1" applyFill="1" applyBorder="1" applyAlignment="1">
      <alignment wrapText="1"/>
    </xf>
    <xf numFmtId="0" fontId="4" fillId="5" borderId="4" xfId="3" applyFont="1" applyFill="1" applyBorder="1" applyAlignment="1">
      <alignment horizontal="right" wrapText="1"/>
    </xf>
    <xf numFmtId="0" fontId="4" fillId="5" borderId="5" xfId="3" applyFont="1" applyFill="1" applyBorder="1" applyAlignment="1">
      <alignment horizontal="right" wrapText="1"/>
    </xf>
    <xf numFmtId="0" fontId="4" fillId="0" borderId="4" xfId="3" applyFont="1" applyBorder="1" applyAlignment="1">
      <alignment wrapText="1"/>
    </xf>
    <xf numFmtId="0" fontId="4" fillId="0" borderId="4" xfId="3" applyFont="1" applyBorder="1" applyAlignment="1">
      <alignment horizontal="right" wrapText="1"/>
    </xf>
    <xf numFmtId="0" fontId="4" fillId="0" borderId="5" xfId="3" applyFont="1" applyBorder="1" applyAlignment="1">
      <alignment horizontal="right" wrapText="1"/>
    </xf>
    <xf numFmtId="0" fontId="4" fillId="0" borderId="2" xfId="3" applyFont="1" applyBorder="1" applyAlignment="1">
      <alignment wrapText="1"/>
    </xf>
    <xf numFmtId="0" fontId="4" fillId="0" borderId="2" xfId="3" applyFont="1" applyBorder="1" applyAlignment="1">
      <alignment horizontal="right" wrapText="1"/>
    </xf>
    <xf numFmtId="0" fontId="4" fillId="0" borderId="3" xfId="3" applyFont="1" applyBorder="1" applyAlignment="1">
      <alignment horizontal="right" wrapText="1"/>
    </xf>
    <xf numFmtId="0" fontId="6" fillId="4" borderId="4" xfId="3" applyFont="1" applyFill="1" applyBorder="1" applyAlignment="1">
      <alignment horizontal="center"/>
    </xf>
    <xf numFmtId="0" fontId="6" fillId="4" borderId="5" xfId="3" applyFont="1" applyFill="1" applyBorder="1" applyAlignment="1">
      <alignment horizont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표준_기본작업-2" xfId="3" xr:uid="{C79C6819-BCB6-497F-894B-3FEC994F2E7B}"/>
  </cellStyles>
  <dxfs count="3">
    <dxf>
      <font>
        <b val="0"/>
        <i/>
        <color rgb="FF0070C0"/>
      </font>
    </dxf>
    <dxf>
      <font>
        <b/>
        <i/>
        <color rgb="FF00B050"/>
      </font>
    </dxf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대출금액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'기타작업-2'!$A$3:$A$11</c:f>
              <c:strCache>
                <c:ptCount val="9"/>
                <c:pt idx="0">
                  <c:v>이성재</c:v>
                </c:pt>
                <c:pt idx="1">
                  <c:v>우진우</c:v>
                </c:pt>
                <c:pt idx="2">
                  <c:v>정대식</c:v>
                </c:pt>
                <c:pt idx="3">
                  <c:v>국선재</c:v>
                </c:pt>
                <c:pt idx="4">
                  <c:v>이영민</c:v>
                </c:pt>
                <c:pt idx="5">
                  <c:v>장우석</c:v>
                </c:pt>
                <c:pt idx="6">
                  <c:v>김상진</c:v>
                </c:pt>
                <c:pt idx="7">
                  <c:v>남지철</c:v>
                </c:pt>
                <c:pt idx="8">
                  <c:v>민인희</c:v>
                </c:pt>
              </c:strCache>
            </c:strRef>
          </c:cat>
          <c:val>
            <c:numRef>
              <c:f>'기타작업-2'!$C$3:$C$11</c:f>
              <c:numCache>
                <c:formatCode>_(* #,##0_);_(* \(#,##0\);_(* "-"_);_(@_)</c:formatCode>
                <c:ptCount val="9"/>
                <c:pt idx="0">
                  <c:v>7000000</c:v>
                </c:pt>
                <c:pt idx="1">
                  <c:v>5000000</c:v>
                </c:pt>
                <c:pt idx="2">
                  <c:v>5000000</c:v>
                </c:pt>
                <c:pt idx="3">
                  <c:v>6000000</c:v>
                </c:pt>
                <c:pt idx="4">
                  <c:v>5000000</c:v>
                </c:pt>
                <c:pt idx="5">
                  <c:v>3000000</c:v>
                </c:pt>
                <c:pt idx="6">
                  <c:v>4000000</c:v>
                </c:pt>
                <c:pt idx="7">
                  <c:v>15000000</c:v>
                </c:pt>
                <c:pt idx="8">
                  <c:v>35000000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8-4AED-9317-5816364439B0}"/>
            </c:ext>
          </c:extLst>
        </c:ser>
        <c:ser>
          <c:idx val="1"/>
          <c:order val="1"/>
          <c:tx>
            <c:strRef>
              <c:f>'기타작업-2'!$D$2</c:f>
              <c:strCache>
                <c:ptCount val="1"/>
                <c:pt idx="0">
                  <c:v>기간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'기타작업-2'!$A$3:$A$11</c:f>
              <c:strCache>
                <c:ptCount val="9"/>
                <c:pt idx="0">
                  <c:v>이성재</c:v>
                </c:pt>
                <c:pt idx="1">
                  <c:v>우진우</c:v>
                </c:pt>
                <c:pt idx="2">
                  <c:v>정대식</c:v>
                </c:pt>
                <c:pt idx="3">
                  <c:v>국선재</c:v>
                </c:pt>
                <c:pt idx="4">
                  <c:v>이영민</c:v>
                </c:pt>
                <c:pt idx="5">
                  <c:v>장우석</c:v>
                </c:pt>
                <c:pt idx="6">
                  <c:v>김상진</c:v>
                </c:pt>
                <c:pt idx="7">
                  <c:v>남지철</c:v>
                </c:pt>
                <c:pt idx="8">
                  <c:v>민인희</c:v>
                </c:pt>
              </c:strCache>
            </c:strRef>
          </c:cat>
          <c:val>
            <c:numRef>
              <c:f>'기타작업-2'!$D$3:$D$11</c:f>
              <c:numCache>
                <c:formatCode>_(* #,##0_);_(* \(#,##0\);_(* "-"_);_(@_)</c:formatCode>
                <c:ptCount val="9"/>
                <c:pt idx="0">
                  <c:v>30</c:v>
                </c:pt>
                <c:pt idx="1">
                  <c:v>30</c:v>
                </c:pt>
                <c:pt idx="2">
                  <c:v>18</c:v>
                </c:pt>
                <c:pt idx="3">
                  <c:v>24</c:v>
                </c:pt>
                <c:pt idx="4">
                  <c:v>30</c:v>
                </c:pt>
                <c:pt idx="5">
                  <c:v>36</c:v>
                </c:pt>
                <c:pt idx="6">
                  <c:v>48</c:v>
                </c:pt>
                <c:pt idx="7">
                  <c:v>60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8-4AED-9317-58163644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470992"/>
        <c:axId val="848464336"/>
      </c:barChart>
      <c:catAx>
        <c:axId val="84847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4336"/>
        <c:crosses val="autoZero"/>
        <c:auto val="1"/>
        <c:lblAlgn val="ctr"/>
        <c:lblOffset val="100"/>
        <c:noMultiLvlLbl val="0"/>
      </c:catAx>
      <c:valAx>
        <c:axId val="84846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7099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685799</xdr:colOff>
      <xdr:row>29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0</xdr:row>
          <xdr:rowOff>83820</xdr:rowOff>
        </xdr:from>
        <xdr:to>
          <xdr:col>5</xdr:col>
          <xdr:colOff>800100</xdr:colOff>
          <xdr:row>2</xdr:row>
          <xdr:rowOff>99060</xdr:rowOff>
        </xdr:to>
        <xdr:sp macro="" textlink="">
          <xdr:nvSpPr>
            <xdr:cNvPr id="8193" name="cmd정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ONGEUN PARK" refreshedDate="45844.612233101849" backgroundQuery="1" createdVersion="8" refreshedVersion="8" minRefreshableVersion="3" recordCount="27" xr:uid="{103E81E4-0578-455F-8A26-00A80313B113}">
  <cacheSource type="external" connectionId="3"/>
  <cacheFields count="9">
    <cacheField name="구분" numFmtId="0">
      <sharedItems count="3">
        <s v="예약"/>
        <s v="진료"/>
        <s v="입퇴원"/>
      </sharedItems>
    </cacheField>
    <cacheField name="차량번호" numFmtId="0">
      <sharedItems count="27">
        <s v="12나1442"/>
        <s v="15사5249"/>
        <s v="18가7048"/>
        <s v="22가3590"/>
        <s v="23허2827"/>
        <s v="30가7514"/>
        <s v="32다5229"/>
        <s v="37나2896"/>
        <s v="38나9193"/>
        <s v="40가3397"/>
        <s v="43가6770"/>
        <s v="51나7326"/>
        <s v="60가1659"/>
        <s v="61호7459"/>
        <s v="67다4634"/>
        <s v="68허3603"/>
        <s v="69가8432"/>
        <s v="71가8948"/>
        <s v="75호9572"/>
        <s v="82가5484"/>
        <s v="82다5640"/>
        <s v="83허1845"/>
        <s v="86가4414"/>
        <s v="87마6925"/>
        <s v="88사4366"/>
        <s v="96가1887"/>
        <s v="98다8435"/>
      </sharedItems>
    </cacheField>
    <cacheField name="주차장" numFmtId="0">
      <sharedItems count="3">
        <s v="지상-2"/>
        <s v="지상-1"/>
        <s v="지하"/>
      </sharedItems>
    </cacheField>
    <cacheField name="입차시간" numFmtId="0">
      <sharedItems containsSemiMixedTypes="0" containsNonDate="0" containsDate="1" containsString="0" minDate="1899-12-30T07:19:00" maxDate="1899-12-30T16:37:00" count="27">
        <d v="1899-12-30T07:19:00"/>
        <d v="1899-12-30T12:31:00"/>
        <d v="1899-12-30T10:35:00"/>
        <d v="1899-12-30T10:25:00"/>
        <d v="1899-12-30T10:31:00"/>
        <d v="1899-12-30T13:53:00"/>
        <d v="1899-12-30T13:40:00"/>
        <d v="1899-12-30T11:45:00"/>
        <d v="1899-12-30T10:40:00"/>
        <d v="1899-12-30T13:29:00"/>
        <d v="1899-12-30T09:19:00"/>
        <d v="1899-12-30T10:15:00"/>
        <d v="1899-12-30T10:01:00"/>
        <d v="1899-12-30T15:09:00"/>
        <d v="1899-12-30T13:57:00"/>
        <d v="1899-12-30T16:37:00"/>
        <d v="1899-12-30T09:39:00"/>
        <d v="1899-12-30T13:08:00"/>
        <d v="1899-12-30T11:06:00"/>
        <d v="1899-12-30T12:58:00"/>
        <d v="1899-12-30T08:10:00"/>
        <d v="1899-12-30T15:34:00"/>
        <d v="1899-12-30T11:46:00"/>
        <d v="1899-12-30T12:43:00"/>
        <d v="1899-12-30T13:01:00"/>
        <d v="1899-12-30T14:10:00"/>
        <d v="1899-12-30T13:22:00"/>
      </sharedItems>
    </cacheField>
    <cacheField name="퇴차시간" numFmtId="0">
      <sharedItems containsSemiMixedTypes="0" containsNonDate="0" containsDate="1" containsString="0" minDate="1899-12-30T10:47:00" maxDate="1899-12-30T23:28:00" count="27">
        <d v="1899-12-30T12:20:00"/>
        <d v="1899-12-30T21:55:00"/>
        <d v="1899-12-30T13:05:00"/>
        <d v="1899-12-30T11:30:00"/>
        <d v="1899-12-30T11:59:00"/>
        <d v="1899-12-30T17:13:00"/>
        <d v="1899-12-30T15:07:00"/>
        <d v="1899-12-30T20:21:00"/>
        <d v="1899-12-30T20:50:00"/>
        <d v="1899-12-30T21:32:00"/>
        <d v="1899-12-30T10:47:00"/>
        <d v="1899-12-30T12:52:00"/>
        <d v="1899-12-30T13:51:00"/>
        <d v="1899-12-30T17:26:00"/>
        <d v="1899-12-30T14:31:00"/>
        <d v="1899-12-30T22:42:00"/>
        <d v="1899-12-30T13:27:00"/>
        <d v="1899-12-30T16:15:00"/>
        <d v="1899-12-30T17:25:00"/>
        <d v="1899-12-30T17:29:00"/>
        <d v="1899-12-30T23:28:00"/>
        <d v="1899-12-30T18:53:00"/>
        <d v="1899-12-30T12:27:00"/>
        <d v="1899-12-30T14:15:00"/>
        <d v="1899-12-30T14:02:00"/>
        <d v="1899-12-30T19:51:00"/>
        <d v="1899-12-30T15:34:00"/>
      </sharedItems>
    </cacheField>
    <cacheField name="할인금액" numFmtId="0">
      <sharedItems containsSemiMixedTypes="0" containsString="0" containsNumber="1" containsInteger="1" minValue="1000" maxValue="5000" count="5">
        <n v="3000"/>
        <n v="4000"/>
        <n v="2000"/>
        <n v="1000"/>
        <n v="5000"/>
      </sharedItems>
    </cacheField>
    <cacheField name="이용금액" numFmtId="0">
      <sharedItems containsSemiMixedTypes="0" containsString="0" containsNumber="1" containsInteger="1" minValue="2590" maxValue="53130" count="26">
        <n v="17535"/>
        <n v="32340"/>
        <n v="9450"/>
        <n v="3675"/>
        <n v="4480"/>
        <n v="12600"/>
        <n v="5845"/>
        <n v="30660"/>
        <n v="35350"/>
        <n v="28105"/>
        <n v="8295"/>
        <n v="12250"/>
        <n v="7595"/>
        <n v="2590"/>
        <n v="21175"/>
        <n v="13580"/>
        <n v="10745"/>
        <n v="21665"/>
        <n v="16485"/>
        <n v="53130"/>
        <n v="11165"/>
        <n v="2835"/>
        <n v="6020"/>
        <n v="3535"/>
        <n v="18935"/>
        <n v="7420"/>
      </sharedItems>
    </cacheField>
    <cacheField name="정산금액" numFmtId="0">
      <sharedItems containsSemiMixedTypes="0" containsString="0" containsNumber="1" containsInteger="1" minValue="480" maxValue="48130" count="27">
        <n v="14535"/>
        <n v="29340"/>
        <n v="5450"/>
        <n v="1675"/>
        <n v="1480"/>
        <n v="10600"/>
        <n v="4845"/>
        <n v="27660"/>
        <n v="31350"/>
        <n v="27105"/>
        <n v="480"/>
        <n v="6295"/>
        <n v="8250"/>
        <n v="5595"/>
        <n v="590"/>
        <n v="18175"/>
        <n v="10580"/>
        <n v="8745"/>
        <n v="19665"/>
        <n v="13485"/>
        <n v="48130"/>
        <n v="8165"/>
        <n v="835"/>
        <n v="2020"/>
        <n v="535"/>
        <n v="16935"/>
        <n v="4420"/>
      </sharedItems>
    </cacheField>
    <cacheField name="결제방법" numFmtId="0">
      <sharedItems count="10">
        <s v="수동출차-신용카드"/>
        <s v="무인자동출차-신용카드"/>
        <s v="무인자동출차"/>
        <s v="수동출차-교통카드"/>
        <s v="무인자동출차-지역화페카드"/>
        <s v="무인자동출차-교통카드"/>
        <s v="수동출차"/>
        <s v="수동출차-지역화폐카드"/>
        <s v="무인자동출차-현금"/>
        <s v="수동출차-현금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  <x v="0"/>
    <x v="0"/>
    <x v="0"/>
    <x v="0"/>
    <x v="0"/>
  </r>
  <r>
    <x v="1"/>
    <x v="1"/>
    <x v="1"/>
    <x v="1"/>
    <x v="1"/>
    <x v="0"/>
    <x v="1"/>
    <x v="1"/>
    <x v="1"/>
  </r>
  <r>
    <x v="2"/>
    <x v="2"/>
    <x v="2"/>
    <x v="2"/>
    <x v="2"/>
    <x v="1"/>
    <x v="2"/>
    <x v="2"/>
    <x v="2"/>
  </r>
  <r>
    <x v="0"/>
    <x v="3"/>
    <x v="2"/>
    <x v="3"/>
    <x v="3"/>
    <x v="2"/>
    <x v="3"/>
    <x v="3"/>
    <x v="3"/>
  </r>
  <r>
    <x v="1"/>
    <x v="4"/>
    <x v="2"/>
    <x v="4"/>
    <x v="4"/>
    <x v="0"/>
    <x v="4"/>
    <x v="4"/>
    <x v="4"/>
  </r>
  <r>
    <x v="1"/>
    <x v="5"/>
    <x v="2"/>
    <x v="5"/>
    <x v="5"/>
    <x v="2"/>
    <x v="5"/>
    <x v="5"/>
    <x v="4"/>
  </r>
  <r>
    <x v="0"/>
    <x v="6"/>
    <x v="0"/>
    <x v="6"/>
    <x v="6"/>
    <x v="3"/>
    <x v="6"/>
    <x v="6"/>
    <x v="4"/>
  </r>
  <r>
    <x v="1"/>
    <x v="7"/>
    <x v="2"/>
    <x v="7"/>
    <x v="7"/>
    <x v="0"/>
    <x v="7"/>
    <x v="7"/>
    <x v="2"/>
  </r>
  <r>
    <x v="2"/>
    <x v="8"/>
    <x v="1"/>
    <x v="8"/>
    <x v="8"/>
    <x v="1"/>
    <x v="8"/>
    <x v="8"/>
    <x v="2"/>
  </r>
  <r>
    <x v="0"/>
    <x v="9"/>
    <x v="0"/>
    <x v="9"/>
    <x v="9"/>
    <x v="3"/>
    <x v="9"/>
    <x v="9"/>
    <x v="2"/>
  </r>
  <r>
    <x v="2"/>
    <x v="10"/>
    <x v="0"/>
    <x v="10"/>
    <x v="10"/>
    <x v="1"/>
    <x v="4"/>
    <x v="10"/>
    <x v="5"/>
  </r>
  <r>
    <x v="0"/>
    <x v="11"/>
    <x v="2"/>
    <x v="11"/>
    <x v="11"/>
    <x v="2"/>
    <x v="10"/>
    <x v="11"/>
    <x v="5"/>
  </r>
  <r>
    <x v="2"/>
    <x v="12"/>
    <x v="1"/>
    <x v="12"/>
    <x v="12"/>
    <x v="1"/>
    <x v="11"/>
    <x v="12"/>
    <x v="4"/>
  </r>
  <r>
    <x v="1"/>
    <x v="13"/>
    <x v="2"/>
    <x v="13"/>
    <x v="13"/>
    <x v="2"/>
    <x v="12"/>
    <x v="13"/>
    <x v="6"/>
  </r>
  <r>
    <x v="1"/>
    <x v="14"/>
    <x v="2"/>
    <x v="14"/>
    <x v="14"/>
    <x v="2"/>
    <x v="13"/>
    <x v="14"/>
    <x v="3"/>
  </r>
  <r>
    <x v="2"/>
    <x v="15"/>
    <x v="2"/>
    <x v="15"/>
    <x v="15"/>
    <x v="0"/>
    <x v="14"/>
    <x v="15"/>
    <x v="7"/>
  </r>
  <r>
    <x v="1"/>
    <x v="16"/>
    <x v="1"/>
    <x v="16"/>
    <x v="16"/>
    <x v="0"/>
    <x v="15"/>
    <x v="16"/>
    <x v="1"/>
  </r>
  <r>
    <x v="1"/>
    <x v="17"/>
    <x v="1"/>
    <x v="17"/>
    <x v="17"/>
    <x v="2"/>
    <x v="16"/>
    <x v="17"/>
    <x v="4"/>
  </r>
  <r>
    <x v="0"/>
    <x v="18"/>
    <x v="0"/>
    <x v="18"/>
    <x v="18"/>
    <x v="2"/>
    <x v="17"/>
    <x v="18"/>
    <x v="5"/>
  </r>
  <r>
    <x v="1"/>
    <x v="19"/>
    <x v="2"/>
    <x v="19"/>
    <x v="19"/>
    <x v="0"/>
    <x v="18"/>
    <x v="19"/>
    <x v="3"/>
  </r>
  <r>
    <x v="2"/>
    <x v="20"/>
    <x v="0"/>
    <x v="20"/>
    <x v="20"/>
    <x v="4"/>
    <x v="19"/>
    <x v="20"/>
    <x v="4"/>
  </r>
  <r>
    <x v="2"/>
    <x v="21"/>
    <x v="1"/>
    <x v="21"/>
    <x v="21"/>
    <x v="0"/>
    <x v="20"/>
    <x v="21"/>
    <x v="6"/>
  </r>
  <r>
    <x v="0"/>
    <x v="22"/>
    <x v="0"/>
    <x v="22"/>
    <x v="22"/>
    <x v="2"/>
    <x v="21"/>
    <x v="22"/>
    <x v="8"/>
  </r>
  <r>
    <x v="2"/>
    <x v="23"/>
    <x v="0"/>
    <x v="23"/>
    <x v="23"/>
    <x v="1"/>
    <x v="22"/>
    <x v="23"/>
    <x v="9"/>
  </r>
  <r>
    <x v="2"/>
    <x v="24"/>
    <x v="1"/>
    <x v="24"/>
    <x v="24"/>
    <x v="0"/>
    <x v="23"/>
    <x v="24"/>
    <x v="2"/>
  </r>
  <r>
    <x v="1"/>
    <x v="25"/>
    <x v="2"/>
    <x v="25"/>
    <x v="25"/>
    <x v="2"/>
    <x v="24"/>
    <x v="25"/>
    <x v="7"/>
  </r>
  <r>
    <x v="2"/>
    <x v="26"/>
    <x v="0"/>
    <x v="26"/>
    <x v="26"/>
    <x v="0"/>
    <x v="25"/>
    <x v="26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14BA3E-C3AB-4F1A-9134-9C19CE1AAF1A}" name="피벗 테이블2" cacheId="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3:D14" firstHeaderRow="0" firstDataRow="1" firstDataCol="2" rowPageCount="1" colPageCount="1"/>
  <pivotFields count="9">
    <pivotField axis="axisRow" compact="0" showAll="0">
      <items count="4">
        <item x="0"/>
        <item x="2"/>
        <item x="1"/>
        <item t="default"/>
      </items>
    </pivotField>
    <pivotField dataField="1" compact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Row" compact="0" showAll="0" sortType="descending">
      <items count="4"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showAll="0"/>
    <pivotField compact="0" showAll="0"/>
    <pivotField compact="0" showAll="0"/>
    <pivotField dataField="1" compact="0" showAll="0"/>
    <pivotField compact="0" showAll="0"/>
    <pivotField axis="axisPage" compact="0" showAll="0">
      <items count="11">
        <item x="2"/>
        <item x="5"/>
        <item x="1"/>
        <item x="4"/>
        <item x="8"/>
        <item x="6"/>
        <item x="3"/>
        <item x="0"/>
        <item x="7"/>
        <item x="9"/>
        <item t="default"/>
      </items>
    </pivotField>
  </pivotFields>
  <rowFields count="2">
    <field x="0"/>
    <field x="2"/>
  </rowFields>
  <rowItems count="11">
    <i>
      <x/>
    </i>
    <i r="1">
      <x v="2"/>
    </i>
    <i r="1">
      <x/>
    </i>
    <i>
      <x v="1"/>
    </i>
    <i r="1">
      <x v="2"/>
    </i>
    <i r="1">
      <x v="1"/>
    </i>
    <i r="1">
      <x/>
    </i>
    <i>
      <x v="2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차량수" fld="1" subtotal="count" baseField="0" baseItem="0"/>
    <dataField name="평균 : 이용금액" fld="6" subtotal="average" baseField="2" baseItem="2" numFmtId="41"/>
  </dataFields>
  <pivotTableStyleInfo name="PivotStyleLight17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43"/>
  <sheetViews>
    <sheetView workbookViewId="0">
      <selection activeCell="K24" sqref="K24"/>
    </sheetView>
  </sheetViews>
  <sheetFormatPr defaultRowHeight="17.399999999999999" x14ac:dyDescent="0.4"/>
  <cols>
    <col min="1" max="1" width="7.19921875" customWidth="1"/>
    <col min="2" max="2" width="10.8984375" customWidth="1"/>
    <col min="3" max="3" width="8" customWidth="1"/>
    <col min="7" max="8" width="9" customWidth="1"/>
    <col min="9" max="9" width="24.69921875" customWidth="1"/>
    <col min="10" max="10" width="7.8984375" customWidth="1"/>
  </cols>
  <sheetData>
    <row r="1" spans="1:10" x14ac:dyDescent="0.4">
      <c r="A1" t="s">
        <v>0</v>
      </c>
    </row>
    <row r="2" spans="1:10" x14ac:dyDescent="0.4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2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x14ac:dyDescent="0.4">
      <c r="A3" s="1" t="s">
        <v>16</v>
      </c>
      <c r="B3" s="1" t="s">
        <v>26</v>
      </c>
      <c r="C3" s="1" t="s">
        <v>24</v>
      </c>
      <c r="D3" s="6">
        <v>0.30486111111111108</v>
      </c>
      <c r="E3" s="6">
        <v>0.51388888888888895</v>
      </c>
      <c r="F3" s="7">
        <v>3000</v>
      </c>
      <c r="G3" s="7">
        <v>17535</v>
      </c>
      <c r="H3" s="7">
        <v>14535</v>
      </c>
      <c r="I3" s="8" t="s">
        <v>27</v>
      </c>
      <c r="J3" s="1"/>
    </row>
    <row r="4" spans="1:10" x14ac:dyDescent="0.4">
      <c r="A4" s="1" t="s">
        <v>22</v>
      </c>
      <c r="B4" s="1" t="s">
        <v>63</v>
      </c>
      <c r="C4" s="1" t="s">
        <v>24</v>
      </c>
      <c r="D4" s="6">
        <v>0.34027777777777773</v>
      </c>
      <c r="E4" s="6">
        <v>0.97777777777777775</v>
      </c>
      <c r="F4" s="7">
        <v>5000</v>
      </c>
      <c r="G4" s="7">
        <v>53130</v>
      </c>
      <c r="H4" s="7">
        <v>48130</v>
      </c>
      <c r="I4" s="8" t="s">
        <v>21</v>
      </c>
      <c r="J4" s="1"/>
    </row>
    <row r="5" spans="1:10" x14ac:dyDescent="0.4">
      <c r="A5" s="1" t="s">
        <v>22</v>
      </c>
      <c r="B5" s="1" t="s">
        <v>41</v>
      </c>
      <c r="C5" s="1" t="s">
        <v>24</v>
      </c>
      <c r="D5" s="6">
        <v>0.38819444444444445</v>
      </c>
      <c r="E5" s="6">
        <v>0.44930555555555557</v>
      </c>
      <c r="F5" s="7">
        <v>4000</v>
      </c>
      <c r="G5" s="7">
        <v>4480</v>
      </c>
      <c r="H5" s="7">
        <v>480</v>
      </c>
      <c r="I5" s="8" t="s">
        <v>19</v>
      </c>
      <c r="J5" s="1" t="s">
        <v>67</v>
      </c>
    </row>
    <row r="6" spans="1:10" x14ac:dyDescent="0.4">
      <c r="A6" s="1" t="s">
        <v>12</v>
      </c>
      <c r="B6" s="1" t="s">
        <v>13</v>
      </c>
      <c r="C6" s="1" t="s">
        <v>14</v>
      </c>
      <c r="D6" s="6">
        <v>0.40208333333333335</v>
      </c>
      <c r="E6" s="6">
        <v>0.56041666666666856</v>
      </c>
      <c r="F6" s="7">
        <v>3000</v>
      </c>
      <c r="G6" s="7">
        <v>13580</v>
      </c>
      <c r="H6" s="7">
        <v>10580</v>
      </c>
      <c r="I6" s="8" t="s">
        <v>15</v>
      </c>
      <c r="J6" s="1"/>
    </row>
    <row r="7" spans="1:10" x14ac:dyDescent="0.4">
      <c r="A7" s="1" t="s">
        <v>22</v>
      </c>
      <c r="B7" s="1" t="s">
        <v>42</v>
      </c>
      <c r="C7" s="1" t="s">
        <v>14</v>
      </c>
      <c r="D7" s="6">
        <v>0.41736111111111113</v>
      </c>
      <c r="E7" s="6">
        <v>0.57708333333333328</v>
      </c>
      <c r="F7" s="7">
        <v>4000</v>
      </c>
      <c r="G7" s="7">
        <v>12250</v>
      </c>
      <c r="H7" s="7">
        <v>8250</v>
      </c>
      <c r="I7" s="8" t="s">
        <v>21</v>
      </c>
      <c r="J7" s="1"/>
    </row>
    <row r="8" spans="1:10" x14ac:dyDescent="0.4">
      <c r="A8" s="1" t="s">
        <v>16</v>
      </c>
      <c r="B8" s="1" t="s">
        <v>17</v>
      </c>
      <c r="C8" s="1" t="s">
        <v>18</v>
      </c>
      <c r="D8" s="6">
        <v>0.42708333333333331</v>
      </c>
      <c r="E8" s="6">
        <v>0.53611111111111143</v>
      </c>
      <c r="F8" s="7">
        <v>2000</v>
      </c>
      <c r="G8" s="7">
        <v>8295</v>
      </c>
      <c r="H8" s="7">
        <v>6295</v>
      </c>
      <c r="I8" s="8" t="s">
        <v>19</v>
      </c>
      <c r="J8" s="1"/>
    </row>
    <row r="9" spans="1:10" x14ac:dyDescent="0.4">
      <c r="A9" s="1" t="s">
        <v>16</v>
      </c>
      <c r="B9" s="1" t="s">
        <v>48</v>
      </c>
      <c r="C9" s="1" t="s">
        <v>18</v>
      </c>
      <c r="D9" s="6">
        <v>0.43402777777777773</v>
      </c>
      <c r="E9" s="6">
        <v>0.47916666666666669</v>
      </c>
      <c r="F9" s="7">
        <v>2000</v>
      </c>
      <c r="G9" s="7">
        <v>3675</v>
      </c>
      <c r="H9" s="7">
        <v>1675</v>
      </c>
      <c r="I9" s="8" t="s">
        <v>29</v>
      </c>
      <c r="J9" s="1" t="s">
        <v>66</v>
      </c>
    </row>
    <row r="10" spans="1:10" x14ac:dyDescent="0.4">
      <c r="A10" s="1" t="s">
        <v>12</v>
      </c>
      <c r="B10" s="1" t="s">
        <v>20</v>
      </c>
      <c r="C10" s="1" t="s">
        <v>18</v>
      </c>
      <c r="D10" s="6">
        <v>0.4381944444444445</v>
      </c>
      <c r="E10" s="6">
        <v>0.4993055555555555</v>
      </c>
      <c r="F10" s="7">
        <v>3000</v>
      </c>
      <c r="G10" s="7">
        <v>4480</v>
      </c>
      <c r="H10" s="7">
        <v>1480</v>
      </c>
      <c r="I10" s="8" t="s">
        <v>21</v>
      </c>
      <c r="J10" s="1"/>
    </row>
    <row r="11" spans="1:10" x14ac:dyDescent="0.4">
      <c r="A11" s="1" t="s">
        <v>22</v>
      </c>
      <c r="B11" s="1" t="s">
        <v>46</v>
      </c>
      <c r="C11" s="1" t="s">
        <v>18</v>
      </c>
      <c r="D11" s="6">
        <v>0.44097222222222227</v>
      </c>
      <c r="E11" s="6">
        <v>0.54513888888888573</v>
      </c>
      <c r="F11" s="7">
        <v>4000</v>
      </c>
      <c r="G11" s="7">
        <v>9450</v>
      </c>
      <c r="H11" s="7">
        <v>5450</v>
      </c>
      <c r="I11" s="8" t="s">
        <v>32</v>
      </c>
      <c r="J11" s="1"/>
    </row>
    <row r="12" spans="1:10" x14ac:dyDescent="0.4">
      <c r="A12" s="1" t="s">
        <v>22</v>
      </c>
      <c r="B12" s="1" t="s">
        <v>64</v>
      </c>
      <c r="C12" s="1" t="s">
        <v>14</v>
      </c>
      <c r="D12" s="6">
        <v>0.44444444444444442</v>
      </c>
      <c r="E12" s="6">
        <v>0.86805555555555547</v>
      </c>
      <c r="F12" s="7">
        <v>4000</v>
      </c>
      <c r="G12" s="7">
        <v>35350</v>
      </c>
      <c r="H12" s="7">
        <v>31350</v>
      </c>
      <c r="I12" s="8" t="s">
        <v>32</v>
      </c>
      <c r="J12" s="1"/>
    </row>
    <row r="13" spans="1:10" x14ac:dyDescent="0.4">
      <c r="A13" s="1" t="s">
        <v>16</v>
      </c>
      <c r="B13" s="1" t="s">
        <v>43</v>
      </c>
      <c r="C13" s="1" t="s">
        <v>24</v>
      </c>
      <c r="D13" s="6">
        <v>0.46249999999999997</v>
      </c>
      <c r="E13" s="6">
        <v>0.72569444444444453</v>
      </c>
      <c r="F13" s="7">
        <v>2000</v>
      </c>
      <c r="G13" s="7">
        <v>21665</v>
      </c>
      <c r="H13" s="7">
        <v>19665</v>
      </c>
      <c r="I13" s="8" t="s">
        <v>19</v>
      </c>
      <c r="J13" s="1"/>
    </row>
    <row r="14" spans="1:10" x14ac:dyDescent="0.4">
      <c r="A14" s="1" t="s">
        <v>12</v>
      </c>
      <c r="B14" s="1" t="s">
        <v>45</v>
      </c>
      <c r="C14" s="1" t="s">
        <v>18</v>
      </c>
      <c r="D14" s="6">
        <v>0.48958333333333331</v>
      </c>
      <c r="E14" s="6">
        <v>0.84791666666666676</v>
      </c>
      <c r="F14" s="7">
        <v>3000</v>
      </c>
      <c r="G14" s="7">
        <v>30660</v>
      </c>
      <c r="H14" s="7">
        <v>27660</v>
      </c>
      <c r="I14" s="8" t="s">
        <v>32</v>
      </c>
      <c r="J14" s="1"/>
    </row>
    <row r="15" spans="1:10" x14ac:dyDescent="0.4">
      <c r="A15" s="1" t="s">
        <v>16</v>
      </c>
      <c r="B15" s="1" t="s">
        <v>35</v>
      </c>
      <c r="C15" s="1" t="s">
        <v>24</v>
      </c>
      <c r="D15" s="6">
        <v>0.49027777777777781</v>
      </c>
      <c r="E15" s="6">
        <v>0.51874999999999993</v>
      </c>
      <c r="F15" s="7">
        <v>2000</v>
      </c>
      <c r="G15" s="7">
        <v>2835</v>
      </c>
      <c r="H15" s="7">
        <v>835</v>
      </c>
      <c r="I15" s="8" t="s">
        <v>36</v>
      </c>
      <c r="J15" s="1" t="s">
        <v>66</v>
      </c>
    </row>
    <row r="16" spans="1:10" x14ac:dyDescent="0.4">
      <c r="A16" s="1" t="s">
        <v>12</v>
      </c>
      <c r="B16" s="1" t="s">
        <v>62</v>
      </c>
      <c r="C16" s="1" t="s">
        <v>14</v>
      </c>
      <c r="D16" s="6">
        <v>0.52152777777777781</v>
      </c>
      <c r="E16" s="6">
        <v>0.91319444444444453</v>
      </c>
      <c r="F16" s="7">
        <v>3000</v>
      </c>
      <c r="G16" s="7">
        <v>32340</v>
      </c>
      <c r="H16" s="7">
        <v>29340</v>
      </c>
      <c r="I16" s="8" t="s">
        <v>15</v>
      </c>
      <c r="J16" s="1"/>
    </row>
    <row r="17" spans="1:10" x14ac:dyDescent="0.4">
      <c r="A17" s="1" t="s">
        <v>22</v>
      </c>
      <c r="B17" s="1" t="s">
        <v>23</v>
      </c>
      <c r="C17" s="1" t="s">
        <v>24</v>
      </c>
      <c r="D17" s="6">
        <v>0.52986111111111112</v>
      </c>
      <c r="E17" s="6">
        <v>0.59375</v>
      </c>
      <c r="F17" s="7">
        <v>4000</v>
      </c>
      <c r="G17" s="7">
        <v>6020</v>
      </c>
      <c r="H17" s="7">
        <v>2020</v>
      </c>
      <c r="I17" s="8" t="s">
        <v>25</v>
      </c>
      <c r="J17" s="1"/>
    </row>
    <row r="18" spans="1:10" x14ac:dyDescent="0.4">
      <c r="A18" s="1" t="s">
        <v>12</v>
      </c>
      <c r="B18" s="1" t="s">
        <v>37</v>
      </c>
      <c r="C18" s="1" t="s">
        <v>18</v>
      </c>
      <c r="D18" s="6">
        <v>0.54027777777777775</v>
      </c>
      <c r="E18" s="6">
        <v>0.7284722222222223</v>
      </c>
      <c r="F18" s="7">
        <v>3000</v>
      </c>
      <c r="G18" s="7">
        <v>16485</v>
      </c>
      <c r="H18" s="7">
        <v>13485</v>
      </c>
      <c r="I18" s="8" t="s">
        <v>29</v>
      </c>
      <c r="J18" s="1"/>
    </row>
    <row r="19" spans="1:10" x14ac:dyDescent="0.4">
      <c r="A19" s="1" t="s">
        <v>22</v>
      </c>
      <c r="B19" s="1" t="s">
        <v>31</v>
      </c>
      <c r="C19" s="1" t="s">
        <v>14</v>
      </c>
      <c r="D19" s="6">
        <v>0.54236111111111118</v>
      </c>
      <c r="E19" s="6">
        <v>0.58472222222222225</v>
      </c>
      <c r="F19" s="7">
        <v>3000</v>
      </c>
      <c r="G19" s="7">
        <v>3535</v>
      </c>
      <c r="H19" s="7">
        <v>535</v>
      </c>
      <c r="I19" s="8" t="s">
        <v>32</v>
      </c>
      <c r="J19" s="1" t="s">
        <v>67</v>
      </c>
    </row>
    <row r="20" spans="1:10" x14ac:dyDescent="0.4">
      <c r="A20" s="1" t="s">
        <v>12</v>
      </c>
      <c r="B20" s="1" t="s">
        <v>54</v>
      </c>
      <c r="C20" s="1" t="s">
        <v>14</v>
      </c>
      <c r="D20" s="6">
        <v>0.54722222222222217</v>
      </c>
      <c r="E20" s="6">
        <v>0.67708333333333337</v>
      </c>
      <c r="F20" s="7">
        <v>2000</v>
      </c>
      <c r="G20" s="7">
        <v>10745</v>
      </c>
      <c r="H20" s="7">
        <v>8745</v>
      </c>
      <c r="I20" s="8" t="s">
        <v>21</v>
      </c>
      <c r="J20" s="1"/>
    </row>
    <row r="21" spans="1:10" x14ac:dyDescent="0.4">
      <c r="A21" s="1" t="s">
        <v>22</v>
      </c>
      <c r="B21" s="1" t="s">
        <v>60</v>
      </c>
      <c r="C21" s="1" t="s">
        <v>24</v>
      </c>
      <c r="D21" s="6">
        <v>0.55694444444444446</v>
      </c>
      <c r="E21" s="6">
        <v>0.64861111111111114</v>
      </c>
      <c r="F21" s="7">
        <v>3000</v>
      </c>
      <c r="G21" s="7">
        <v>7420</v>
      </c>
      <c r="H21" s="7">
        <v>4420</v>
      </c>
      <c r="I21" s="8" t="s">
        <v>21</v>
      </c>
      <c r="J21" s="1"/>
    </row>
    <row r="22" spans="1:10" x14ac:dyDescent="0.4">
      <c r="A22" s="1" t="s">
        <v>16</v>
      </c>
      <c r="B22" s="1" t="s">
        <v>53</v>
      </c>
      <c r="C22" s="1" t="s">
        <v>24</v>
      </c>
      <c r="D22" s="6">
        <v>0.56180555555555556</v>
      </c>
      <c r="E22" s="6">
        <v>0.89722222222222225</v>
      </c>
      <c r="F22" s="7">
        <v>1000</v>
      </c>
      <c r="G22" s="7">
        <v>28105</v>
      </c>
      <c r="H22" s="7">
        <v>27105</v>
      </c>
      <c r="I22" s="8" t="s">
        <v>32</v>
      </c>
      <c r="J22" s="1"/>
    </row>
    <row r="23" spans="1:10" x14ac:dyDescent="0.4">
      <c r="A23" s="1" t="s">
        <v>16</v>
      </c>
      <c r="B23" s="1" t="s">
        <v>40</v>
      </c>
      <c r="C23" s="1" t="s">
        <v>24</v>
      </c>
      <c r="D23" s="6">
        <v>0.56944444444444442</v>
      </c>
      <c r="E23" s="6">
        <v>0.62986111111111109</v>
      </c>
      <c r="F23" s="7">
        <v>1000</v>
      </c>
      <c r="G23" s="7">
        <v>5845</v>
      </c>
      <c r="H23" s="7">
        <v>4845</v>
      </c>
      <c r="I23" s="8" t="s">
        <v>21</v>
      </c>
      <c r="J23" s="1"/>
    </row>
    <row r="24" spans="1:10" x14ac:dyDescent="0.4">
      <c r="A24" s="1" t="s">
        <v>12</v>
      </c>
      <c r="B24" s="1" t="s">
        <v>58</v>
      </c>
      <c r="C24" s="1" t="s">
        <v>18</v>
      </c>
      <c r="D24" s="6">
        <v>0.57847222222222217</v>
      </c>
      <c r="E24" s="6">
        <v>0.71736111111111101</v>
      </c>
      <c r="F24" s="7">
        <v>2000</v>
      </c>
      <c r="G24" s="7">
        <v>12600</v>
      </c>
      <c r="H24" s="7">
        <v>10600</v>
      </c>
      <c r="I24" s="8" t="s">
        <v>21</v>
      </c>
      <c r="J24" s="1"/>
    </row>
    <row r="25" spans="1:10" x14ac:dyDescent="0.4">
      <c r="A25" s="1" t="s">
        <v>12</v>
      </c>
      <c r="B25" s="1" t="s">
        <v>28</v>
      </c>
      <c r="C25" s="1" t="s">
        <v>18</v>
      </c>
      <c r="D25" s="6">
        <v>0.58124999999999993</v>
      </c>
      <c r="E25" s="6">
        <v>0.60486111111110574</v>
      </c>
      <c r="F25" s="7">
        <v>2000</v>
      </c>
      <c r="G25" s="7">
        <v>2590</v>
      </c>
      <c r="H25" s="7">
        <v>590</v>
      </c>
      <c r="I25" s="8" t="s">
        <v>29</v>
      </c>
      <c r="J25" s="1"/>
    </row>
    <row r="26" spans="1:10" x14ac:dyDescent="0.4">
      <c r="A26" s="1" t="s">
        <v>12</v>
      </c>
      <c r="B26" s="1" t="s">
        <v>61</v>
      </c>
      <c r="C26" s="1" t="s">
        <v>18</v>
      </c>
      <c r="D26" s="6">
        <v>0.59027777777777779</v>
      </c>
      <c r="E26" s="6">
        <v>0.82708333333333339</v>
      </c>
      <c r="F26" s="7">
        <v>2000</v>
      </c>
      <c r="G26" s="7">
        <v>18935</v>
      </c>
      <c r="H26" s="7">
        <v>16935</v>
      </c>
      <c r="I26" s="8" t="s">
        <v>51</v>
      </c>
      <c r="J26" s="1"/>
    </row>
    <row r="27" spans="1:10" x14ac:dyDescent="0.4">
      <c r="A27" s="1" t="s">
        <v>12</v>
      </c>
      <c r="B27" s="1" t="s">
        <v>56</v>
      </c>
      <c r="C27" s="1" t="s">
        <v>18</v>
      </c>
      <c r="D27" s="6">
        <v>0.63124999999999998</v>
      </c>
      <c r="E27" s="6">
        <v>0.72638888888888886</v>
      </c>
      <c r="F27" s="7">
        <v>2000</v>
      </c>
      <c r="G27" s="7">
        <v>7595</v>
      </c>
      <c r="H27" s="7">
        <v>5595</v>
      </c>
      <c r="I27" s="8" t="s">
        <v>39</v>
      </c>
      <c r="J27" s="1"/>
    </row>
    <row r="28" spans="1:10" x14ac:dyDescent="0.4">
      <c r="A28" s="1" t="s">
        <v>22</v>
      </c>
      <c r="B28" s="1" t="s">
        <v>38</v>
      </c>
      <c r="C28" s="1" t="s">
        <v>14</v>
      </c>
      <c r="D28" s="6">
        <v>0.64861111111111114</v>
      </c>
      <c r="E28" s="6">
        <v>0.78680555555555554</v>
      </c>
      <c r="F28" s="7">
        <v>3000</v>
      </c>
      <c r="G28" s="7">
        <v>11165</v>
      </c>
      <c r="H28" s="7">
        <v>8165</v>
      </c>
      <c r="I28" s="8" t="s">
        <v>39</v>
      </c>
      <c r="J28" s="1"/>
    </row>
    <row r="29" spans="1:10" x14ac:dyDescent="0.4">
      <c r="A29" s="1" t="s">
        <v>22</v>
      </c>
      <c r="B29" s="1" t="s">
        <v>50</v>
      </c>
      <c r="C29" s="1" t="s">
        <v>18</v>
      </c>
      <c r="D29" s="6">
        <v>0.69236111111111109</v>
      </c>
      <c r="E29" s="6">
        <v>0.9458333333333333</v>
      </c>
      <c r="F29" s="7">
        <v>3000</v>
      </c>
      <c r="G29" s="7">
        <v>21175</v>
      </c>
      <c r="H29" s="7">
        <v>18175</v>
      </c>
      <c r="I29" s="8" t="s">
        <v>51</v>
      </c>
      <c r="J29" s="1"/>
    </row>
    <row r="31" spans="1:10" x14ac:dyDescent="0.4">
      <c r="A31" s="32" t="s">
        <v>186</v>
      </c>
    </row>
    <row r="32" spans="1:10" x14ac:dyDescent="0.4">
      <c r="A32" t="b">
        <f>AND(D3&gt;=10/24,D3&lt;=11.8/24)</f>
        <v>0</v>
      </c>
    </row>
    <row r="34" spans="1:5" x14ac:dyDescent="0.4">
      <c r="A34" s="2" t="s">
        <v>4</v>
      </c>
      <c r="B34" s="2" t="s">
        <v>5</v>
      </c>
      <c r="C34" s="2" t="s">
        <v>6</v>
      </c>
      <c r="D34" s="2" t="s">
        <v>7</v>
      </c>
      <c r="E34" s="2" t="s">
        <v>8</v>
      </c>
    </row>
    <row r="35" spans="1:5" x14ac:dyDescent="0.4">
      <c r="A35" s="1" t="s">
        <v>42</v>
      </c>
      <c r="B35" s="1" t="s">
        <v>14</v>
      </c>
      <c r="C35" s="6">
        <v>0.41736111111111113</v>
      </c>
      <c r="D35" s="6">
        <v>0.57708333333333328</v>
      </c>
      <c r="E35" s="7">
        <v>12250</v>
      </c>
    </row>
    <row r="36" spans="1:5" x14ac:dyDescent="0.4">
      <c r="A36" s="1" t="s">
        <v>17</v>
      </c>
      <c r="B36" s="1" t="s">
        <v>18</v>
      </c>
      <c r="C36" s="6">
        <v>0.42708333333333331</v>
      </c>
      <c r="D36" s="6">
        <v>0.53611111111111143</v>
      </c>
      <c r="E36" s="7">
        <v>8295</v>
      </c>
    </row>
    <row r="37" spans="1:5" x14ac:dyDescent="0.4">
      <c r="A37" s="1" t="s">
        <v>48</v>
      </c>
      <c r="B37" s="1" t="s">
        <v>18</v>
      </c>
      <c r="C37" s="6">
        <v>0.43402777777777773</v>
      </c>
      <c r="D37" s="6">
        <v>0.47916666666666669</v>
      </c>
      <c r="E37" s="7">
        <v>3675</v>
      </c>
    </row>
    <row r="38" spans="1:5" x14ac:dyDescent="0.4">
      <c r="A38" s="1" t="s">
        <v>20</v>
      </c>
      <c r="B38" s="1" t="s">
        <v>18</v>
      </c>
      <c r="C38" s="6">
        <v>0.4381944444444445</v>
      </c>
      <c r="D38" s="6">
        <v>0.4993055555555555</v>
      </c>
      <c r="E38" s="7">
        <v>4480</v>
      </c>
    </row>
    <row r="39" spans="1:5" x14ac:dyDescent="0.4">
      <c r="A39" s="1" t="s">
        <v>46</v>
      </c>
      <c r="B39" s="1" t="s">
        <v>18</v>
      </c>
      <c r="C39" s="6">
        <v>0.44097222222222227</v>
      </c>
      <c r="D39" s="6">
        <v>0.54513888888888573</v>
      </c>
      <c r="E39" s="7">
        <v>9450</v>
      </c>
    </row>
    <row r="40" spans="1:5" x14ac:dyDescent="0.4">
      <c r="A40" s="1" t="s">
        <v>64</v>
      </c>
      <c r="B40" s="1" t="s">
        <v>14</v>
      </c>
      <c r="C40" s="6">
        <v>0.44444444444444442</v>
      </c>
      <c r="D40" s="6">
        <v>0.86805555555555547</v>
      </c>
      <c r="E40" s="7">
        <v>35350</v>
      </c>
    </row>
    <row r="41" spans="1:5" x14ac:dyDescent="0.4">
      <c r="A41" s="1" t="s">
        <v>43</v>
      </c>
      <c r="B41" s="1" t="s">
        <v>24</v>
      </c>
      <c r="C41" s="6">
        <v>0.46249999999999997</v>
      </c>
      <c r="D41" s="6">
        <v>0.72569444444444453</v>
      </c>
      <c r="E41" s="7">
        <v>21665</v>
      </c>
    </row>
    <row r="42" spans="1:5" x14ac:dyDescent="0.4">
      <c r="A42" s="1" t="s">
        <v>45</v>
      </c>
      <c r="B42" s="1" t="s">
        <v>18</v>
      </c>
      <c r="C42" s="6">
        <v>0.48958333333333331</v>
      </c>
      <c r="D42" s="6">
        <v>0.84791666666666676</v>
      </c>
      <c r="E42" s="7">
        <v>30660</v>
      </c>
    </row>
    <row r="43" spans="1:5" x14ac:dyDescent="0.4">
      <c r="A43" s="1" t="s">
        <v>35</v>
      </c>
      <c r="B43" s="1" t="s">
        <v>24</v>
      </c>
      <c r="C43" s="6">
        <v>0.49027777777777781</v>
      </c>
      <c r="D43" s="6">
        <v>0.51874999999999993</v>
      </c>
      <c r="E43" s="7">
        <v>2835</v>
      </c>
    </row>
  </sheetData>
  <sortState xmlns:xlrd2="http://schemas.microsoft.com/office/spreadsheetml/2017/richdata2" ref="A3:J29">
    <sortCondition ref="D3:D29"/>
  </sortState>
  <phoneticPr fontId="2" type="noConversion"/>
  <conditionalFormatting sqref="A3:J29">
    <cfRule type="expression" dxfId="2" priority="1">
      <formula>AND($H3&lt;=AVERAGE($H$3:$H$29),ISBLANK($J3))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O90"/>
  <sheetViews>
    <sheetView zoomScaleNormal="100" workbookViewId="0">
      <selection activeCell="K5" sqref="K5"/>
    </sheetView>
  </sheetViews>
  <sheetFormatPr defaultRowHeight="17.399999999999999" x14ac:dyDescent="0.4"/>
  <cols>
    <col min="2" max="2" width="8.09765625" customWidth="1"/>
    <col min="3" max="15" width="7.59765625" customWidth="1"/>
  </cols>
  <sheetData>
    <row r="1" spans="1:15" x14ac:dyDescent="0.4">
      <c r="A1" t="s">
        <v>0</v>
      </c>
    </row>
    <row r="2" spans="1:15" x14ac:dyDescent="0.4">
      <c r="A2" s="24" t="s">
        <v>78</v>
      </c>
      <c r="B2" s="24" t="s">
        <v>79</v>
      </c>
      <c r="C2" s="24" t="s">
        <v>80</v>
      </c>
      <c r="D2" s="24" t="s">
        <v>81</v>
      </c>
      <c r="E2" s="24" t="s">
        <v>82</v>
      </c>
      <c r="F2" s="24" t="s">
        <v>83</v>
      </c>
      <c r="G2" s="24" t="s">
        <v>84</v>
      </c>
      <c r="H2" s="24" t="s">
        <v>85</v>
      </c>
      <c r="I2" s="24" t="s">
        <v>86</v>
      </c>
      <c r="J2" s="24" t="s">
        <v>87</v>
      </c>
      <c r="K2" s="24" t="s">
        <v>88</v>
      </c>
      <c r="L2" s="24" t="s">
        <v>89</v>
      </c>
      <c r="M2" s="24" t="s">
        <v>90</v>
      </c>
      <c r="N2" s="24" t="s">
        <v>91</v>
      </c>
      <c r="O2" s="25" t="s">
        <v>92</v>
      </c>
    </row>
    <row r="3" spans="1:15" x14ac:dyDescent="0.4">
      <c r="A3" s="15" t="s">
        <v>93</v>
      </c>
      <c r="B3" s="15" t="s">
        <v>94</v>
      </c>
      <c r="C3" s="15" t="s">
        <v>95</v>
      </c>
      <c r="D3" s="16">
        <v>53.1</v>
      </c>
      <c r="E3" s="16">
        <v>43.9</v>
      </c>
      <c r="F3" s="16">
        <v>68.599999999999994</v>
      </c>
      <c r="G3" s="16">
        <v>72.900000000000006</v>
      </c>
      <c r="H3" s="16">
        <v>91</v>
      </c>
      <c r="I3" s="16">
        <v>120.4</v>
      </c>
      <c r="J3" s="16">
        <v>252.9</v>
      </c>
      <c r="K3" s="16">
        <v>309.7</v>
      </c>
      <c r="L3" s="16">
        <v>234.5</v>
      </c>
      <c r="M3" s="16">
        <v>104.6</v>
      </c>
      <c r="N3" s="16">
        <v>79.599999999999994</v>
      </c>
      <c r="O3" s="17">
        <v>40.299999999999997</v>
      </c>
    </row>
    <row r="4" spans="1:15" x14ac:dyDescent="0.4">
      <c r="A4" s="18" t="s">
        <v>93</v>
      </c>
      <c r="B4" s="18" t="s">
        <v>96</v>
      </c>
      <c r="C4" s="18" t="s">
        <v>97</v>
      </c>
      <c r="D4" s="19">
        <v>42.8</v>
      </c>
      <c r="E4" s="19">
        <v>42.7</v>
      </c>
      <c r="F4" s="19">
        <v>77.5</v>
      </c>
      <c r="G4" s="19">
        <v>88.7</v>
      </c>
      <c r="H4" s="19">
        <v>114.1</v>
      </c>
      <c r="I4" s="19">
        <v>150.4</v>
      </c>
      <c r="J4" s="19">
        <v>188</v>
      </c>
      <c r="K4" s="19">
        <v>210.4</v>
      </c>
      <c r="L4" s="19">
        <v>109.6</v>
      </c>
      <c r="M4" s="19">
        <v>49.3</v>
      </c>
      <c r="N4" s="19">
        <v>57.2</v>
      </c>
      <c r="O4" s="20">
        <v>34.5</v>
      </c>
    </row>
    <row r="5" spans="1:15" x14ac:dyDescent="0.4">
      <c r="A5" s="15" t="s">
        <v>93</v>
      </c>
      <c r="B5" s="15" t="s">
        <v>98</v>
      </c>
      <c r="C5" s="15" t="s">
        <v>99</v>
      </c>
      <c r="D5" s="16">
        <v>34.200000000000003</v>
      </c>
      <c r="E5" s="16">
        <v>47.8</v>
      </c>
      <c r="F5" s="16">
        <v>61.9</v>
      </c>
      <c r="G5" s="16">
        <v>81.8</v>
      </c>
      <c r="H5" s="16">
        <v>98.5</v>
      </c>
      <c r="I5" s="16">
        <v>169.3</v>
      </c>
      <c r="J5" s="16">
        <v>304.5</v>
      </c>
      <c r="K5" s="16">
        <v>328</v>
      </c>
      <c r="L5" s="16">
        <v>148</v>
      </c>
      <c r="M5" s="16">
        <v>42.5</v>
      </c>
      <c r="N5" s="16">
        <v>43.9</v>
      </c>
      <c r="O5" s="17">
        <v>37</v>
      </c>
    </row>
    <row r="6" spans="1:15" x14ac:dyDescent="0.4">
      <c r="A6" s="18" t="s">
        <v>93</v>
      </c>
      <c r="B6" s="18" t="s">
        <v>100</v>
      </c>
      <c r="C6" s="18" t="s">
        <v>95</v>
      </c>
      <c r="D6" s="19">
        <v>66.599999999999994</v>
      </c>
      <c r="E6" s="19">
        <v>53.8</v>
      </c>
      <c r="F6" s="19">
        <v>87.5</v>
      </c>
      <c r="G6" s="19">
        <v>93.7</v>
      </c>
      <c r="H6" s="19">
        <v>127.3</v>
      </c>
      <c r="I6" s="19">
        <v>178.7</v>
      </c>
      <c r="J6" s="19">
        <v>356.9</v>
      </c>
      <c r="K6" s="19">
        <v>413.1</v>
      </c>
      <c r="L6" s="19">
        <v>282.3</v>
      </c>
      <c r="M6" s="19">
        <v>104.8</v>
      </c>
      <c r="N6" s="19">
        <v>74.400000000000006</v>
      </c>
      <c r="O6" s="20">
        <v>39.200000000000003</v>
      </c>
    </row>
    <row r="7" spans="1:15" x14ac:dyDescent="0.4">
      <c r="A7" s="15" t="s">
        <v>93</v>
      </c>
      <c r="B7" s="15" t="s">
        <v>101</v>
      </c>
      <c r="C7" s="15" t="s">
        <v>97</v>
      </c>
      <c r="D7" s="16">
        <v>19.2</v>
      </c>
      <c r="E7" s="16">
        <v>25.1</v>
      </c>
      <c r="F7" s="16">
        <v>44.7</v>
      </c>
      <c r="G7" s="16">
        <v>62.4</v>
      </c>
      <c r="H7" s="16">
        <v>87.2</v>
      </c>
      <c r="I7" s="16">
        <v>143.19999999999999</v>
      </c>
      <c r="J7" s="16">
        <v>224.7</v>
      </c>
      <c r="K7" s="16">
        <v>243.4</v>
      </c>
      <c r="L7" s="16">
        <v>139.9</v>
      </c>
      <c r="M7" s="16">
        <v>30.7</v>
      </c>
      <c r="N7" s="16">
        <v>28.1</v>
      </c>
      <c r="O7" s="17">
        <v>17.5</v>
      </c>
    </row>
    <row r="8" spans="1:15" x14ac:dyDescent="0.4">
      <c r="A8" s="18" t="s">
        <v>93</v>
      </c>
      <c r="B8" s="18" t="s">
        <v>102</v>
      </c>
      <c r="C8" s="18" t="s">
        <v>103</v>
      </c>
      <c r="D8" s="19">
        <v>26.5</v>
      </c>
      <c r="E8" s="19">
        <v>35.700000000000003</v>
      </c>
      <c r="F8" s="19">
        <v>54.5</v>
      </c>
      <c r="G8" s="19">
        <v>78.7</v>
      </c>
      <c r="H8" s="19">
        <v>102.6</v>
      </c>
      <c r="I8" s="19">
        <v>182.9</v>
      </c>
      <c r="J8" s="19">
        <v>301.39999999999998</v>
      </c>
      <c r="K8" s="19">
        <v>323.3</v>
      </c>
      <c r="L8" s="19">
        <v>158.1</v>
      </c>
      <c r="M8" s="19">
        <v>49.1</v>
      </c>
      <c r="N8" s="19">
        <v>40.9</v>
      </c>
      <c r="O8" s="20">
        <v>27.7</v>
      </c>
    </row>
    <row r="9" spans="1:15" x14ac:dyDescent="0.4">
      <c r="A9" s="15" t="s">
        <v>93</v>
      </c>
      <c r="B9" s="15" t="s">
        <v>104</v>
      </c>
      <c r="C9" s="15" t="s">
        <v>99</v>
      </c>
      <c r="D9" s="16">
        <v>31.2</v>
      </c>
      <c r="E9" s="16">
        <v>38.4</v>
      </c>
      <c r="F9" s="16">
        <v>64.2</v>
      </c>
      <c r="G9" s="16">
        <v>69.400000000000006</v>
      </c>
      <c r="H9" s="16">
        <v>91.8</v>
      </c>
      <c r="I9" s="16">
        <v>164.4</v>
      </c>
      <c r="J9" s="16">
        <v>228.2</v>
      </c>
      <c r="K9" s="16">
        <v>216.4</v>
      </c>
      <c r="L9" s="16">
        <v>131.4</v>
      </c>
      <c r="M9" s="16">
        <v>44.7</v>
      </c>
      <c r="N9" s="16">
        <v>41.1</v>
      </c>
      <c r="O9" s="17">
        <v>33</v>
      </c>
    </row>
    <row r="10" spans="1:15" x14ac:dyDescent="0.4">
      <c r="A10" s="18" t="s">
        <v>93</v>
      </c>
      <c r="B10" s="18" t="s">
        <v>105</v>
      </c>
      <c r="C10" s="18" t="s">
        <v>97</v>
      </c>
      <c r="D10" s="19">
        <v>34.1</v>
      </c>
      <c r="E10" s="19">
        <v>48.9</v>
      </c>
      <c r="F10" s="19">
        <v>83.5</v>
      </c>
      <c r="G10" s="19">
        <v>136.6</v>
      </c>
      <c r="H10" s="19">
        <v>173.2</v>
      </c>
      <c r="I10" s="19">
        <v>197.6</v>
      </c>
      <c r="J10" s="19">
        <v>338.4</v>
      </c>
      <c r="K10" s="19">
        <v>292.3</v>
      </c>
      <c r="L10" s="19">
        <v>125.6</v>
      </c>
      <c r="M10" s="19">
        <v>58.7</v>
      </c>
      <c r="N10" s="19">
        <v>42.9</v>
      </c>
      <c r="O10" s="20">
        <v>26.3</v>
      </c>
    </row>
    <row r="11" spans="1:15" x14ac:dyDescent="0.4">
      <c r="A11" s="15" t="s">
        <v>93</v>
      </c>
      <c r="B11" s="15" t="s">
        <v>106</v>
      </c>
      <c r="C11" s="15" t="s">
        <v>103</v>
      </c>
      <c r="D11" s="16">
        <v>25.3</v>
      </c>
      <c r="E11" s="16">
        <v>26.7</v>
      </c>
      <c r="F11" s="16">
        <v>44.2</v>
      </c>
      <c r="G11" s="16">
        <v>72.099999999999994</v>
      </c>
      <c r="H11" s="16">
        <v>112.6</v>
      </c>
      <c r="I11" s="16">
        <v>147.1</v>
      </c>
      <c r="J11" s="16">
        <v>275.5</v>
      </c>
      <c r="K11" s="16">
        <v>316.8</v>
      </c>
      <c r="L11" s="16">
        <v>159.9</v>
      </c>
      <c r="M11" s="16">
        <v>46.4</v>
      </c>
      <c r="N11" s="16">
        <v>46</v>
      </c>
      <c r="O11" s="17">
        <v>29.9</v>
      </c>
    </row>
    <row r="12" spans="1:15" x14ac:dyDescent="0.4">
      <c r="A12" s="18" t="s">
        <v>93</v>
      </c>
      <c r="B12" s="18" t="s">
        <v>107</v>
      </c>
      <c r="C12" s="18" t="s">
        <v>108</v>
      </c>
      <c r="D12" s="19">
        <v>17.899999999999999</v>
      </c>
      <c r="E12" s="19">
        <v>26.9</v>
      </c>
      <c r="F12" s="19">
        <v>42.9</v>
      </c>
      <c r="G12" s="19">
        <v>70.099999999999994</v>
      </c>
      <c r="H12" s="19">
        <v>113.7</v>
      </c>
      <c r="I12" s="19">
        <v>132.9</v>
      </c>
      <c r="J12" s="19">
        <v>405.7</v>
      </c>
      <c r="K12" s="19">
        <v>399.4</v>
      </c>
      <c r="L12" s="19">
        <v>164.9</v>
      </c>
      <c r="M12" s="19">
        <v>50.5</v>
      </c>
      <c r="N12" s="19">
        <v>44</v>
      </c>
      <c r="O12" s="20">
        <v>20.9</v>
      </c>
    </row>
    <row r="13" spans="1:15" x14ac:dyDescent="0.4">
      <c r="A13" s="15" t="s">
        <v>93</v>
      </c>
      <c r="B13" s="15" t="s">
        <v>109</v>
      </c>
      <c r="C13" s="15" t="s">
        <v>108</v>
      </c>
      <c r="D13" s="16">
        <v>19</v>
      </c>
      <c r="E13" s="16">
        <v>25.5</v>
      </c>
      <c r="F13" s="16">
        <v>43.8</v>
      </c>
      <c r="G13" s="16">
        <v>64.599999999999994</v>
      </c>
      <c r="H13" s="16">
        <v>101.7</v>
      </c>
      <c r="I13" s="16">
        <v>134.69999999999999</v>
      </c>
      <c r="J13" s="16">
        <v>374.5</v>
      </c>
      <c r="K13" s="16">
        <v>310</v>
      </c>
      <c r="L13" s="16">
        <v>146.4</v>
      </c>
      <c r="M13" s="16">
        <v>48.6</v>
      </c>
      <c r="N13" s="16">
        <v>42.5</v>
      </c>
      <c r="O13" s="17">
        <v>22.3</v>
      </c>
    </row>
    <row r="14" spans="1:15" x14ac:dyDescent="0.4">
      <c r="A14" s="18" t="s">
        <v>93</v>
      </c>
      <c r="B14" s="18" t="s">
        <v>110</v>
      </c>
      <c r="C14" s="18" t="s">
        <v>97</v>
      </c>
      <c r="D14" s="19">
        <v>18.2</v>
      </c>
      <c r="E14" s="19">
        <v>23.5</v>
      </c>
      <c r="F14" s="19">
        <v>44.2</v>
      </c>
      <c r="G14" s="19">
        <v>69.3</v>
      </c>
      <c r="H14" s="19">
        <v>96.3</v>
      </c>
      <c r="I14" s="19">
        <v>132.4</v>
      </c>
      <c r="J14" s="19">
        <v>245.6</v>
      </c>
      <c r="K14" s="19">
        <v>237</v>
      </c>
      <c r="L14" s="19">
        <v>122.6</v>
      </c>
      <c r="M14" s="19">
        <v>33.700000000000003</v>
      </c>
      <c r="N14" s="19">
        <v>26.6</v>
      </c>
      <c r="O14" s="20">
        <v>18</v>
      </c>
    </row>
    <row r="15" spans="1:15" x14ac:dyDescent="0.4">
      <c r="A15" s="15" t="s">
        <v>93</v>
      </c>
      <c r="B15" s="15" t="s">
        <v>111</v>
      </c>
      <c r="C15" s="15" t="s">
        <v>95</v>
      </c>
      <c r="D15" s="16">
        <v>19.2</v>
      </c>
      <c r="E15" s="16">
        <v>26.9</v>
      </c>
      <c r="F15" s="16">
        <v>47.9</v>
      </c>
      <c r="G15" s="16">
        <v>69.099999999999994</v>
      </c>
      <c r="H15" s="16">
        <v>93.9</v>
      </c>
      <c r="I15" s="16">
        <v>144.5</v>
      </c>
      <c r="J15" s="16">
        <v>355.7</v>
      </c>
      <c r="K15" s="16">
        <v>305.7</v>
      </c>
      <c r="L15" s="16">
        <v>168.6</v>
      </c>
      <c r="M15" s="16">
        <v>53</v>
      </c>
      <c r="N15" s="16">
        <v>39</v>
      </c>
      <c r="O15" s="17">
        <v>23.5</v>
      </c>
    </row>
    <row r="16" spans="1:15" x14ac:dyDescent="0.4">
      <c r="A16" s="18" t="s">
        <v>93</v>
      </c>
      <c r="B16" s="18" t="s">
        <v>112</v>
      </c>
      <c r="C16" s="18" t="s">
        <v>108</v>
      </c>
      <c r="D16" s="19">
        <v>17.3</v>
      </c>
      <c r="E16" s="19">
        <v>22.5</v>
      </c>
      <c r="F16" s="19">
        <v>37.6</v>
      </c>
      <c r="G16" s="19">
        <v>60.9</v>
      </c>
      <c r="H16" s="19">
        <v>106.9</v>
      </c>
      <c r="I16" s="19">
        <v>112.8</v>
      </c>
      <c r="J16" s="19">
        <v>330</v>
      </c>
      <c r="K16" s="19">
        <v>312.7</v>
      </c>
      <c r="L16" s="19">
        <v>145.6</v>
      </c>
      <c r="M16" s="19">
        <v>51.2</v>
      </c>
      <c r="N16" s="19">
        <v>43.8</v>
      </c>
      <c r="O16" s="20">
        <v>18.8</v>
      </c>
    </row>
    <row r="17" spans="1:15" x14ac:dyDescent="0.4">
      <c r="A17" s="15" t="s">
        <v>93</v>
      </c>
      <c r="B17" s="15" t="s">
        <v>113</v>
      </c>
      <c r="C17" s="15" t="s">
        <v>99</v>
      </c>
      <c r="D17" s="16">
        <v>29</v>
      </c>
      <c r="E17" s="16">
        <v>38.200000000000003</v>
      </c>
      <c r="F17" s="16">
        <v>52.5</v>
      </c>
      <c r="G17" s="16">
        <v>76.400000000000006</v>
      </c>
      <c r="H17" s="16">
        <v>88.5</v>
      </c>
      <c r="I17" s="16">
        <v>177.7</v>
      </c>
      <c r="J17" s="16">
        <v>298.10000000000002</v>
      </c>
      <c r="K17" s="16">
        <v>294.39999999999998</v>
      </c>
      <c r="L17" s="16">
        <v>131</v>
      </c>
      <c r="M17" s="16">
        <v>48.4</v>
      </c>
      <c r="N17" s="16">
        <v>42.2</v>
      </c>
      <c r="O17" s="17">
        <v>32.299999999999997</v>
      </c>
    </row>
    <row r="18" spans="1:15" x14ac:dyDescent="0.4">
      <c r="A18" s="18" t="s">
        <v>93</v>
      </c>
      <c r="B18" s="18" t="s">
        <v>114</v>
      </c>
      <c r="C18" s="18" t="s">
        <v>114</v>
      </c>
      <c r="D18" s="19">
        <v>72.5</v>
      </c>
      <c r="E18" s="19">
        <v>55.2</v>
      </c>
      <c r="F18" s="19">
        <v>94.4</v>
      </c>
      <c r="G18" s="19">
        <v>88.3</v>
      </c>
      <c r="H18" s="19">
        <v>104.7</v>
      </c>
      <c r="I18" s="19">
        <v>170.9</v>
      </c>
      <c r="J18" s="19">
        <v>226</v>
      </c>
      <c r="K18" s="19">
        <v>268.3</v>
      </c>
      <c r="L18" s="19">
        <v>224.2</v>
      </c>
      <c r="M18" s="19">
        <v>74.8</v>
      </c>
      <c r="N18" s="19">
        <v>61.7</v>
      </c>
      <c r="O18" s="20">
        <v>52.1</v>
      </c>
    </row>
    <row r="19" spans="1:15" x14ac:dyDescent="0.4">
      <c r="A19" s="15" t="s">
        <v>93</v>
      </c>
      <c r="B19" s="15" t="s">
        <v>115</v>
      </c>
      <c r="C19" s="15" t="s">
        <v>99</v>
      </c>
      <c r="D19" s="16">
        <v>29</v>
      </c>
      <c r="E19" s="16">
        <v>44.3</v>
      </c>
      <c r="F19" s="16">
        <v>74.099999999999994</v>
      </c>
      <c r="G19" s="16">
        <v>116.7</v>
      </c>
      <c r="H19" s="16">
        <v>143.6</v>
      </c>
      <c r="I19" s="16">
        <v>187.4</v>
      </c>
      <c r="J19" s="16">
        <v>323</v>
      </c>
      <c r="K19" s="16">
        <v>321</v>
      </c>
      <c r="L19" s="16">
        <v>165</v>
      </c>
      <c r="M19" s="16">
        <v>44.1</v>
      </c>
      <c r="N19" s="16">
        <v>37.799999999999997</v>
      </c>
      <c r="O19" s="17">
        <v>22.6</v>
      </c>
    </row>
    <row r="20" spans="1:15" x14ac:dyDescent="0.4">
      <c r="A20" s="18" t="s">
        <v>93</v>
      </c>
      <c r="B20" s="18" t="s">
        <v>116</v>
      </c>
      <c r="C20" s="18" t="s">
        <v>103</v>
      </c>
      <c r="D20" s="19">
        <v>22.2</v>
      </c>
      <c r="E20" s="19">
        <v>27.8</v>
      </c>
      <c r="F20" s="19">
        <v>45.5</v>
      </c>
      <c r="G20" s="19">
        <v>71.3</v>
      </c>
      <c r="H20" s="19">
        <v>95.2</v>
      </c>
      <c r="I20" s="19">
        <v>149.5</v>
      </c>
      <c r="J20" s="19">
        <v>274</v>
      </c>
      <c r="K20" s="19">
        <v>300.60000000000002</v>
      </c>
      <c r="L20" s="19">
        <v>145.9</v>
      </c>
      <c r="M20" s="19">
        <v>53.4</v>
      </c>
      <c r="N20" s="19">
        <v>40.700000000000003</v>
      </c>
      <c r="O20" s="20">
        <v>25.2</v>
      </c>
    </row>
    <row r="21" spans="1:15" x14ac:dyDescent="0.4">
      <c r="A21" s="15" t="s">
        <v>93</v>
      </c>
      <c r="B21" s="15" t="s">
        <v>117</v>
      </c>
      <c r="C21" s="15" t="s">
        <v>103</v>
      </c>
      <c r="D21" s="16">
        <v>23.5</v>
      </c>
      <c r="E21" s="16">
        <v>33.5</v>
      </c>
      <c r="F21" s="16">
        <v>50.6</v>
      </c>
      <c r="G21" s="16">
        <v>72.900000000000006</v>
      </c>
      <c r="H21" s="16">
        <v>90.4</v>
      </c>
      <c r="I21" s="16">
        <v>151.80000000000001</v>
      </c>
      <c r="J21" s="16">
        <v>275.60000000000002</v>
      </c>
      <c r="K21" s="16">
        <v>263.7</v>
      </c>
      <c r="L21" s="16">
        <v>135.69999999999999</v>
      </c>
      <c r="M21" s="16">
        <v>41.8</v>
      </c>
      <c r="N21" s="16">
        <v>37.1</v>
      </c>
      <c r="O21" s="17">
        <v>24</v>
      </c>
    </row>
    <row r="22" spans="1:15" x14ac:dyDescent="0.4">
      <c r="A22" s="18" t="s">
        <v>93</v>
      </c>
      <c r="B22" s="18" t="s">
        <v>118</v>
      </c>
      <c r="C22" s="18" t="s">
        <v>95</v>
      </c>
      <c r="D22" s="19">
        <v>19.100000000000001</v>
      </c>
      <c r="E22" s="19">
        <v>24.7</v>
      </c>
      <c r="F22" s="19">
        <v>37.299999999999997</v>
      </c>
      <c r="G22" s="19">
        <v>66</v>
      </c>
      <c r="H22" s="19">
        <v>106.5</v>
      </c>
      <c r="I22" s="19">
        <v>124.5</v>
      </c>
      <c r="J22" s="19">
        <v>386.5</v>
      </c>
      <c r="K22" s="19">
        <v>346</v>
      </c>
      <c r="L22" s="19">
        <v>144.4</v>
      </c>
      <c r="M22" s="19">
        <v>45.7</v>
      </c>
      <c r="N22" s="19">
        <v>41.2</v>
      </c>
      <c r="O22" s="20">
        <v>22.3</v>
      </c>
    </row>
    <row r="23" spans="1:15" x14ac:dyDescent="0.4">
      <c r="A23" s="15" t="s">
        <v>93</v>
      </c>
      <c r="B23" s="15" t="s">
        <v>119</v>
      </c>
      <c r="C23" s="15" t="s">
        <v>97</v>
      </c>
      <c r="D23" s="16">
        <v>39.200000000000003</v>
      </c>
      <c r="E23" s="16">
        <v>33.799999999999997</v>
      </c>
      <c r="F23" s="16">
        <v>57</v>
      </c>
      <c r="G23" s="16">
        <v>70.599999999999994</v>
      </c>
      <c r="H23" s="16">
        <v>101.6</v>
      </c>
      <c r="I23" s="16">
        <v>142.6</v>
      </c>
      <c r="J23" s="16">
        <v>222</v>
      </c>
      <c r="K23" s="16">
        <v>246.1</v>
      </c>
      <c r="L23" s="16">
        <v>183.1</v>
      </c>
      <c r="M23" s="16">
        <v>41.9</v>
      </c>
      <c r="N23" s="16">
        <v>38.299999999999997</v>
      </c>
      <c r="O23" s="17">
        <v>25.9</v>
      </c>
    </row>
    <row r="24" spans="1:15" x14ac:dyDescent="0.4">
      <c r="A24" s="18" t="s">
        <v>93</v>
      </c>
      <c r="B24" s="18" t="s">
        <v>120</v>
      </c>
      <c r="C24" s="18" t="s">
        <v>99</v>
      </c>
      <c r="D24" s="19">
        <v>15.5</v>
      </c>
      <c r="E24" s="19">
        <v>23.3</v>
      </c>
      <c r="F24" s="19">
        <v>34.200000000000003</v>
      </c>
      <c r="G24" s="19">
        <v>56.8</v>
      </c>
      <c r="H24" s="19">
        <v>71.7</v>
      </c>
      <c r="I24" s="19">
        <v>122.3</v>
      </c>
      <c r="J24" s="19">
        <v>158.19999999999999</v>
      </c>
      <c r="K24" s="19">
        <v>137.9</v>
      </c>
      <c r="L24" s="19">
        <v>82.2</v>
      </c>
      <c r="M24" s="19">
        <v>31.8</v>
      </c>
      <c r="N24" s="19">
        <v>24.5</v>
      </c>
      <c r="O24" s="20">
        <v>16.7</v>
      </c>
    </row>
    <row r="25" spans="1:15" x14ac:dyDescent="0.4">
      <c r="A25" s="15" t="s">
        <v>121</v>
      </c>
      <c r="B25" s="15" t="s">
        <v>94</v>
      </c>
      <c r="C25" s="15" t="s">
        <v>95</v>
      </c>
      <c r="D25" s="16">
        <v>5.2</v>
      </c>
      <c r="E25" s="16">
        <v>7.3</v>
      </c>
      <c r="F25" s="16">
        <v>11.3</v>
      </c>
      <c r="G25" s="16">
        <v>18</v>
      </c>
      <c r="H25" s="16">
        <v>22.2</v>
      </c>
      <c r="I25" s="16">
        <v>25.2</v>
      </c>
      <c r="J25" s="16">
        <v>27.9</v>
      </c>
      <c r="K25" s="16">
        <v>28.1</v>
      </c>
      <c r="L25" s="16">
        <v>24.6</v>
      </c>
      <c r="M25" s="16">
        <v>20.399999999999999</v>
      </c>
      <c r="N25" s="16">
        <v>13.9</v>
      </c>
      <c r="O25" s="17">
        <v>8</v>
      </c>
    </row>
    <row r="26" spans="1:15" x14ac:dyDescent="0.4">
      <c r="A26" s="18" t="s">
        <v>121</v>
      </c>
      <c r="B26" s="18" t="s">
        <v>96</v>
      </c>
      <c r="C26" s="18" t="s">
        <v>97</v>
      </c>
      <c r="D26" s="19">
        <v>8.6</v>
      </c>
      <c r="E26" s="19">
        <v>9.4</v>
      </c>
      <c r="F26" s="19">
        <v>12.4</v>
      </c>
      <c r="G26" s="19">
        <v>16.5</v>
      </c>
      <c r="H26" s="19">
        <v>20.100000000000001</v>
      </c>
      <c r="I26" s="19">
        <v>23.5</v>
      </c>
      <c r="J26" s="19">
        <v>27.2</v>
      </c>
      <c r="K26" s="19">
        <v>29.1</v>
      </c>
      <c r="L26" s="19">
        <v>26.1</v>
      </c>
      <c r="M26" s="19">
        <v>21.3</v>
      </c>
      <c r="N26" s="19">
        <v>16.3</v>
      </c>
      <c r="O26" s="20">
        <v>11.2</v>
      </c>
    </row>
    <row r="27" spans="1:15" x14ac:dyDescent="0.4">
      <c r="A27" s="15" t="s">
        <v>121</v>
      </c>
      <c r="B27" s="15" t="s">
        <v>98</v>
      </c>
      <c r="C27" s="15" t="s">
        <v>99</v>
      </c>
      <c r="D27" s="16">
        <v>5.7</v>
      </c>
      <c r="E27" s="16">
        <v>8.3000000000000007</v>
      </c>
      <c r="F27" s="16">
        <v>13.3</v>
      </c>
      <c r="G27" s="16">
        <v>19.8</v>
      </c>
      <c r="H27" s="16">
        <v>24.3</v>
      </c>
      <c r="I27" s="16">
        <v>27.6</v>
      </c>
      <c r="J27" s="16">
        <v>29.8</v>
      </c>
      <c r="K27" s="16">
        <v>30.5</v>
      </c>
      <c r="L27" s="16">
        <v>27.1</v>
      </c>
      <c r="M27" s="16">
        <v>21.9</v>
      </c>
      <c r="N27" s="16">
        <v>14.9</v>
      </c>
      <c r="O27" s="17">
        <v>8.1999999999999993</v>
      </c>
    </row>
    <row r="28" spans="1:15" x14ac:dyDescent="0.4">
      <c r="A28" s="18" t="s">
        <v>121</v>
      </c>
      <c r="B28" s="18" t="s">
        <v>100</v>
      </c>
      <c r="C28" s="18" t="s">
        <v>95</v>
      </c>
      <c r="D28" s="19">
        <v>-1.9</v>
      </c>
      <c r="E28" s="19">
        <v>0.5</v>
      </c>
      <c r="F28" s="19">
        <v>4.9000000000000004</v>
      </c>
      <c r="G28" s="19">
        <v>12.8</v>
      </c>
      <c r="H28" s="19">
        <v>17.7</v>
      </c>
      <c r="I28" s="19">
        <v>20.8</v>
      </c>
      <c r="J28" s="19">
        <v>22.9</v>
      </c>
      <c r="K28" s="19">
        <v>23</v>
      </c>
      <c r="L28" s="19">
        <v>19.100000000000001</v>
      </c>
      <c r="M28" s="19">
        <v>14.5</v>
      </c>
      <c r="N28" s="19">
        <v>7.4</v>
      </c>
      <c r="O28" s="20">
        <v>0.8</v>
      </c>
    </row>
    <row r="29" spans="1:15" x14ac:dyDescent="0.4">
      <c r="A29" s="15" t="s">
        <v>121</v>
      </c>
      <c r="B29" s="15" t="s">
        <v>101</v>
      </c>
      <c r="C29" s="15" t="s">
        <v>97</v>
      </c>
      <c r="D29" s="16">
        <v>6</v>
      </c>
      <c r="E29" s="16">
        <v>8.9</v>
      </c>
      <c r="F29" s="16">
        <v>13.8</v>
      </c>
      <c r="G29" s="16">
        <v>20.7</v>
      </c>
      <c r="H29" s="16">
        <v>25.3</v>
      </c>
      <c r="I29" s="16">
        <v>28.4</v>
      </c>
      <c r="J29" s="16">
        <v>30.4</v>
      </c>
      <c r="K29" s="16">
        <v>30.8</v>
      </c>
      <c r="L29" s="16">
        <v>27</v>
      </c>
      <c r="M29" s="16">
        <v>22</v>
      </c>
      <c r="N29" s="16">
        <v>14.8</v>
      </c>
      <c r="O29" s="17">
        <v>8.3000000000000007</v>
      </c>
    </row>
    <row r="30" spans="1:15" x14ac:dyDescent="0.4">
      <c r="A30" s="18" t="s">
        <v>121</v>
      </c>
      <c r="B30" s="18" t="s">
        <v>102</v>
      </c>
      <c r="C30" s="18" t="s">
        <v>103</v>
      </c>
      <c r="D30" s="19">
        <v>4.0999999999999996</v>
      </c>
      <c r="E30" s="19">
        <v>7</v>
      </c>
      <c r="F30" s="19">
        <v>12.3</v>
      </c>
      <c r="G30" s="19">
        <v>19.399999999999999</v>
      </c>
      <c r="H30" s="19">
        <v>24.1</v>
      </c>
      <c r="I30" s="19">
        <v>27.6</v>
      </c>
      <c r="J30" s="19">
        <v>29.4</v>
      </c>
      <c r="K30" s="19">
        <v>29.9</v>
      </c>
      <c r="L30" s="19">
        <v>26.3</v>
      </c>
      <c r="M30" s="19">
        <v>20.8</v>
      </c>
      <c r="N30" s="19">
        <v>13.4</v>
      </c>
      <c r="O30" s="20">
        <v>6.6</v>
      </c>
    </row>
    <row r="31" spans="1:15" x14ac:dyDescent="0.4">
      <c r="A31" s="15" t="s">
        <v>121</v>
      </c>
      <c r="B31" s="15" t="s">
        <v>104</v>
      </c>
      <c r="C31" s="15" t="s">
        <v>99</v>
      </c>
      <c r="D31" s="16">
        <v>6.3</v>
      </c>
      <c r="E31" s="16">
        <v>8</v>
      </c>
      <c r="F31" s="16">
        <v>12</v>
      </c>
      <c r="G31" s="16">
        <v>17.8</v>
      </c>
      <c r="H31" s="16">
        <v>22.2</v>
      </c>
      <c r="I31" s="16">
        <v>25.7</v>
      </c>
      <c r="J31" s="16">
        <v>28.3</v>
      </c>
      <c r="K31" s="16">
        <v>29.9</v>
      </c>
      <c r="L31" s="16">
        <v>26.7</v>
      </c>
      <c r="M31" s="16">
        <v>21.8</v>
      </c>
      <c r="N31" s="16">
        <v>15.1</v>
      </c>
      <c r="O31" s="17">
        <v>8.8000000000000007</v>
      </c>
    </row>
    <row r="32" spans="1:15" x14ac:dyDescent="0.4">
      <c r="A32" s="18" t="s">
        <v>121</v>
      </c>
      <c r="B32" s="18" t="s">
        <v>105</v>
      </c>
      <c r="C32" s="18" t="s">
        <v>97</v>
      </c>
      <c r="D32" s="19">
        <v>8.1999999999999993</v>
      </c>
      <c r="E32" s="19">
        <v>10.199999999999999</v>
      </c>
      <c r="F32" s="19">
        <v>13.6</v>
      </c>
      <c r="G32" s="19">
        <v>18.3</v>
      </c>
      <c r="H32" s="19">
        <v>21.7</v>
      </c>
      <c r="I32" s="19">
        <v>24.4</v>
      </c>
      <c r="J32" s="19">
        <v>27.3</v>
      </c>
      <c r="K32" s="19">
        <v>29.2</v>
      </c>
      <c r="L32" s="19">
        <v>26.5</v>
      </c>
      <c r="M32" s="19">
        <v>22.5</v>
      </c>
      <c r="N32" s="19">
        <v>16.5</v>
      </c>
      <c r="O32" s="20">
        <v>10.6</v>
      </c>
    </row>
    <row r="33" spans="1:15" x14ac:dyDescent="0.4">
      <c r="A33" s="15" t="s">
        <v>121</v>
      </c>
      <c r="B33" s="15" t="s">
        <v>106</v>
      </c>
      <c r="C33" s="15" t="s">
        <v>103</v>
      </c>
      <c r="D33" s="16">
        <v>3.5</v>
      </c>
      <c r="E33" s="16">
        <v>5.7</v>
      </c>
      <c r="F33" s="16">
        <v>10.6</v>
      </c>
      <c r="G33" s="16">
        <v>17.3</v>
      </c>
      <c r="H33" s="16">
        <v>22.2</v>
      </c>
      <c r="I33" s="16">
        <v>26.2</v>
      </c>
      <c r="J33" s="16">
        <v>28.4</v>
      </c>
      <c r="K33" s="16">
        <v>29.6</v>
      </c>
      <c r="L33" s="16">
        <v>26.1</v>
      </c>
      <c r="M33" s="16">
        <v>20.5</v>
      </c>
      <c r="N33" s="16">
        <v>12.9</v>
      </c>
      <c r="O33" s="17">
        <v>6.1</v>
      </c>
    </row>
    <row r="34" spans="1:15" x14ac:dyDescent="0.4">
      <c r="A34" s="18" t="s">
        <v>121</v>
      </c>
      <c r="B34" s="18" t="s">
        <v>107</v>
      </c>
      <c r="C34" s="18" t="s">
        <v>108</v>
      </c>
      <c r="D34" s="19">
        <v>2.1</v>
      </c>
      <c r="E34" s="19">
        <v>5.2</v>
      </c>
      <c r="F34" s="19">
        <v>10.6</v>
      </c>
      <c r="G34" s="19">
        <v>17.8</v>
      </c>
      <c r="H34" s="19">
        <v>23.2</v>
      </c>
      <c r="I34" s="19">
        <v>27.2</v>
      </c>
      <c r="J34" s="19">
        <v>28.7</v>
      </c>
      <c r="K34" s="19">
        <v>29.6</v>
      </c>
      <c r="L34" s="19">
        <v>26</v>
      </c>
      <c r="M34" s="19">
        <v>19.899999999999999</v>
      </c>
      <c r="N34" s="19">
        <v>11.8</v>
      </c>
      <c r="O34" s="20">
        <v>4.5</v>
      </c>
    </row>
    <row r="35" spans="1:15" x14ac:dyDescent="0.4">
      <c r="A35" s="15" t="s">
        <v>121</v>
      </c>
      <c r="B35" s="15" t="s">
        <v>109</v>
      </c>
      <c r="C35" s="15" t="s">
        <v>108</v>
      </c>
      <c r="D35" s="16">
        <v>2.7</v>
      </c>
      <c r="E35" s="16">
        <v>5.5</v>
      </c>
      <c r="F35" s="16">
        <v>10.9</v>
      </c>
      <c r="G35" s="16">
        <v>18</v>
      </c>
      <c r="H35" s="16">
        <v>23.1</v>
      </c>
      <c r="I35" s="16">
        <v>27</v>
      </c>
      <c r="J35" s="16">
        <v>29</v>
      </c>
      <c r="K35" s="16">
        <v>29.9</v>
      </c>
      <c r="L35" s="16">
        <v>26.2</v>
      </c>
      <c r="M35" s="16">
        <v>20.2</v>
      </c>
      <c r="N35" s="16">
        <v>12.2</v>
      </c>
      <c r="O35" s="17">
        <v>5.2</v>
      </c>
    </row>
    <row r="36" spans="1:15" x14ac:dyDescent="0.4">
      <c r="A36" s="18" t="s">
        <v>121</v>
      </c>
      <c r="B36" s="18" t="s">
        <v>110</v>
      </c>
      <c r="C36" s="18" t="s">
        <v>97</v>
      </c>
      <c r="D36" s="19">
        <v>3.9</v>
      </c>
      <c r="E36" s="19">
        <v>6.9</v>
      </c>
      <c r="F36" s="19">
        <v>12.2</v>
      </c>
      <c r="G36" s="19">
        <v>19.399999999999999</v>
      </c>
      <c r="H36" s="19">
        <v>24.2</v>
      </c>
      <c r="I36" s="19">
        <v>27.6</v>
      </c>
      <c r="J36" s="19">
        <v>29.2</v>
      </c>
      <c r="K36" s="19">
        <v>29.5</v>
      </c>
      <c r="L36" s="19">
        <v>25.7</v>
      </c>
      <c r="M36" s="19">
        <v>20.399999999999999</v>
      </c>
      <c r="N36" s="19">
        <v>13</v>
      </c>
      <c r="O36" s="20">
        <v>6.2</v>
      </c>
    </row>
    <row r="37" spans="1:15" x14ac:dyDescent="0.4">
      <c r="A37" s="15" t="s">
        <v>121</v>
      </c>
      <c r="B37" s="15" t="s">
        <v>111</v>
      </c>
      <c r="C37" s="15" t="s">
        <v>95</v>
      </c>
      <c r="D37" s="16">
        <v>2.4</v>
      </c>
      <c r="E37" s="16">
        <v>5.6</v>
      </c>
      <c r="F37" s="16">
        <v>11.4</v>
      </c>
      <c r="G37" s="16">
        <v>19.100000000000001</v>
      </c>
      <c r="H37" s="16">
        <v>24</v>
      </c>
      <c r="I37" s="16">
        <v>27.8</v>
      </c>
      <c r="J37" s="16">
        <v>29.5</v>
      </c>
      <c r="K37" s="16">
        <v>30</v>
      </c>
      <c r="L37" s="16">
        <v>25.9</v>
      </c>
      <c r="M37" s="16">
        <v>20</v>
      </c>
      <c r="N37" s="16">
        <v>11.9</v>
      </c>
      <c r="O37" s="17">
        <v>4.5999999999999996</v>
      </c>
    </row>
    <row r="38" spans="1:15" x14ac:dyDescent="0.4">
      <c r="A38" s="18" t="s">
        <v>121</v>
      </c>
      <c r="B38" s="18" t="s">
        <v>112</v>
      </c>
      <c r="C38" s="18" t="s">
        <v>108</v>
      </c>
      <c r="D38" s="19">
        <v>2.5</v>
      </c>
      <c r="E38" s="19">
        <v>5.0999999999999996</v>
      </c>
      <c r="F38" s="19">
        <v>10.1</v>
      </c>
      <c r="G38" s="19">
        <v>16.5</v>
      </c>
      <c r="H38" s="19">
        <v>21.7</v>
      </c>
      <c r="I38" s="19">
        <v>25.6</v>
      </c>
      <c r="J38" s="19">
        <v>27.8</v>
      </c>
      <c r="K38" s="19">
        <v>29.1</v>
      </c>
      <c r="L38" s="19">
        <v>25.9</v>
      </c>
      <c r="M38" s="19">
        <v>20</v>
      </c>
      <c r="N38" s="19">
        <v>12.1</v>
      </c>
      <c r="O38" s="20">
        <v>5.0999999999999996</v>
      </c>
    </row>
    <row r="39" spans="1:15" x14ac:dyDescent="0.4">
      <c r="A39" s="15" t="s">
        <v>121</v>
      </c>
      <c r="B39" s="15" t="s">
        <v>113</v>
      </c>
      <c r="C39" s="15" t="s">
        <v>99</v>
      </c>
      <c r="D39" s="16">
        <v>4.9000000000000004</v>
      </c>
      <c r="E39" s="16">
        <v>7.4</v>
      </c>
      <c r="F39" s="16">
        <v>12.7</v>
      </c>
      <c r="G39" s="16">
        <v>19.7</v>
      </c>
      <c r="H39" s="16">
        <v>24.6</v>
      </c>
      <c r="I39" s="16">
        <v>28.1</v>
      </c>
      <c r="J39" s="16">
        <v>30.4</v>
      </c>
      <c r="K39" s="16">
        <v>30.9</v>
      </c>
      <c r="L39" s="16">
        <v>27.3</v>
      </c>
      <c r="M39" s="16">
        <v>21.7</v>
      </c>
      <c r="N39" s="16">
        <v>14.3</v>
      </c>
      <c r="O39" s="17">
        <v>7.3</v>
      </c>
    </row>
    <row r="40" spans="1:15" x14ac:dyDescent="0.4">
      <c r="A40" s="18" t="s">
        <v>121</v>
      </c>
      <c r="B40" s="18" t="s">
        <v>114</v>
      </c>
      <c r="C40" s="18" t="s">
        <v>114</v>
      </c>
      <c r="D40" s="19">
        <v>8.6</v>
      </c>
      <c r="E40" s="19">
        <v>9.8000000000000007</v>
      </c>
      <c r="F40" s="19">
        <v>13.1</v>
      </c>
      <c r="G40" s="19">
        <v>17.7</v>
      </c>
      <c r="H40" s="19">
        <v>21.7</v>
      </c>
      <c r="I40" s="19">
        <v>24.9</v>
      </c>
      <c r="J40" s="19">
        <v>29.1</v>
      </c>
      <c r="K40" s="19">
        <v>29.8</v>
      </c>
      <c r="L40" s="19">
        <v>26</v>
      </c>
      <c r="M40" s="19">
        <v>21.5</v>
      </c>
      <c r="N40" s="19">
        <v>16.2</v>
      </c>
      <c r="O40" s="20">
        <v>11.1</v>
      </c>
    </row>
    <row r="41" spans="1:15" x14ac:dyDescent="0.4">
      <c r="A41" s="15" t="s">
        <v>121</v>
      </c>
      <c r="B41" s="15" t="s">
        <v>115</v>
      </c>
      <c r="C41" s="15" t="s">
        <v>99</v>
      </c>
      <c r="D41" s="16">
        <v>7.2</v>
      </c>
      <c r="E41" s="16">
        <v>9.6999999999999993</v>
      </c>
      <c r="F41" s="16">
        <v>14</v>
      </c>
      <c r="G41" s="16">
        <v>20.100000000000001</v>
      </c>
      <c r="H41" s="16">
        <v>24.5</v>
      </c>
      <c r="I41" s="16">
        <v>27.4</v>
      </c>
      <c r="J41" s="16">
        <v>29.5</v>
      </c>
      <c r="K41" s="16">
        <v>30.4</v>
      </c>
      <c r="L41" s="16">
        <v>27.2</v>
      </c>
      <c r="M41" s="16">
        <v>22.4</v>
      </c>
      <c r="N41" s="16">
        <v>15.6</v>
      </c>
      <c r="O41" s="17">
        <v>9.6</v>
      </c>
    </row>
    <row r="42" spans="1:15" x14ac:dyDescent="0.4">
      <c r="A42" s="18" t="s">
        <v>121</v>
      </c>
      <c r="B42" s="18" t="s">
        <v>116</v>
      </c>
      <c r="C42" s="18" t="s">
        <v>103</v>
      </c>
      <c r="D42" s="19">
        <v>3.4</v>
      </c>
      <c r="E42" s="19">
        <v>6.5</v>
      </c>
      <c r="F42" s="19">
        <v>12.2</v>
      </c>
      <c r="G42" s="19">
        <v>19.600000000000001</v>
      </c>
      <c r="H42" s="19">
        <v>24.3</v>
      </c>
      <c r="I42" s="19">
        <v>27.8</v>
      </c>
      <c r="J42" s="19">
        <v>29.8</v>
      </c>
      <c r="K42" s="19">
        <v>30.2</v>
      </c>
      <c r="L42" s="19">
        <v>26.4</v>
      </c>
      <c r="M42" s="19">
        <v>20.8</v>
      </c>
      <c r="N42" s="19">
        <v>13</v>
      </c>
      <c r="O42" s="20">
        <v>5.8</v>
      </c>
    </row>
    <row r="43" spans="1:15" x14ac:dyDescent="0.4">
      <c r="A43" s="15" t="s">
        <v>121</v>
      </c>
      <c r="B43" s="15" t="s">
        <v>117</v>
      </c>
      <c r="C43" s="15" t="s">
        <v>103</v>
      </c>
      <c r="D43" s="16">
        <v>3.1</v>
      </c>
      <c r="E43" s="16">
        <v>6.1</v>
      </c>
      <c r="F43" s="16">
        <v>11.6</v>
      </c>
      <c r="G43" s="16">
        <v>18.899999999999999</v>
      </c>
      <c r="H43" s="16">
        <v>23.5</v>
      </c>
      <c r="I43" s="16">
        <v>26.8</v>
      </c>
      <c r="J43" s="16">
        <v>28.6</v>
      </c>
      <c r="K43" s="16">
        <v>28.8</v>
      </c>
      <c r="L43" s="16">
        <v>25.2</v>
      </c>
      <c r="M43" s="16">
        <v>20</v>
      </c>
      <c r="N43" s="16">
        <v>12.7</v>
      </c>
      <c r="O43" s="17">
        <v>5.6</v>
      </c>
    </row>
    <row r="44" spans="1:15" x14ac:dyDescent="0.4">
      <c r="A44" s="18" t="s">
        <v>121</v>
      </c>
      <c r="B44" s="18" t="s">
        <v>118</v>
      </c>
      <c r="C44" s="18" t="s">
        <v>95</v>
      </c>
      <c r="D44" s="19">
        <v>1.9</v>
      </c>
      <c r="E44" s="19">
        <v>5.6</v>
      </c>
      <c r="F44" s="19">
        <v>11.3</v>
      </c>
      <c r="G44" s="19">
        <v>19</v>
      </c>
      <c r="H44" s="19">
        <v>23.9</v>
      </c>
      <c r="I44" s="19">
        <v>27.7</v>
      </c>
      <c r="J44" s="19">
        <v>29.2</v>
      </c>
      <c r="K44" s="19">
        <v>29.6</v>
      </c>
      <c r="L44" s="19">
        <v>25.6</v>
      </c>
      <c r="M44" s="19">
        <v>19.600000000000001</v>
      </c>
      <c r="N44" s="19">
        <v>11.2</v>
      </c>
      <c r="O44" s="20">
        <v>3.9</v>
      </c>
    </row>
    <row r="45" spans="1:15" x14ac:dyDescent="0.4">
      <c r="A45" s="15" t="s">
        <v>121</v>
      </c>
      <c r="B45" s="15" t="s">
        <v>119</v>
      </c>
      <c r="C45" s="15" t="s">
        <v>97</v>
      </c>
      <c r="D45" s="16">
        <v>6.8</v>
      </c>
      <c r="E45" s="16">
        <v>9.1</v>
      </c>
      <c r="F45" s="16">
        <v>13</v>
      </c>
      <c r="G45" s="16">
        <v>19.100000000000001</v>
      </c>
      <c r="H45" s="16">
        <v>23.1</v>
      </c>
      <c r="I45" s="16">
        <v>25.7</v>
      </c>
      <c r="J45" s="16">
        <v>28.7</v>
      </c>
      <c r="K45" s="16">
        <v>29.2</v>
      </c>
      <c r="L45" s="16">
        <v>25.6</v>
      </c>
      <c r="M45" s="16">
        <v>21.5</v>
      </c>
      <c r="N45" s="16">
        <v>15.4</v>
      </c>
      <c r="O45" s="17">
        <v>9.1999999999999993</v>
      </c>
    </row>
    <row r="46" spans="1:15" x14ac:dyDescent="0.4">
      <c r="A46" s="18" t="s">
        <v>121</v>
      </c>
      <c r="B46" s="18" t="s">
        <v>120</v>
      </c>
      <c r="C46" s="18" t="s">
        <v>99</v>
      </c>
      <c r="D46" s="19">
        <v>5.3</v>
      </c>
      <c r="E46" s="19">
        <v>6.3</v>
      </c>
      <c r="F46" s="19">
        <v>9.4</v>
      </c>
      <c r="G46" s="19">
        <v>14.2</v>
      </c>
      <c r="H46" s="19">
        <v>18.600000000000001</v>
      </c>
      <c r="I46" s="19">
        <v>22.4</v>
      </c>
      <c r="J46" s="19">
        <v>25.5</v>
      </c>
      <c r="K46" s="19">
        <v>27.6</v>
      </c>
      <c r="L46" s="19">
        <v>24</v>
      </c>
      <c r="M46" s="19">
        <v>19.3</v>
      </c>
      <c r="N46" s="19">
        <v>13.7</v>
      </c>
      <c r="O46" s="20">
        <v>8.1</v>
      </c>
    </row>
    <row r="47" spans="1:15" x14ac:dyDescent="0.4">
      <c r="A47" s="15" t="s">
        <v>122</v>
      </c>
      <c r="B47" s="15" t="s">
        <v>94</v>
      </c>
      <c r="C47" s="15" t="s">
        <v>95</v>
      </c>
      <c r="D47" s="16">
        <v>0.9</v>
      </c>
      <c r="E47" s="16">
        <v>2.8</v>
      </c>
      <c r="F47" s="16">
        <v>6.7</v>
      </c>
      <c r="G47" s="16">
        <v>13.1</v>
      </c>
      <c r="H47" s="16">
        <v>17.5</v>
      </c>
      <c r="I47" s="16">
        <v>21.1</v>
      </c>
      <c r="J47" s="16">
        <v>24.4</v>
      </c>
      <c r="K47" s="16">
        <v>24.5</v>
      </c>
      <c r="L47" s="16">
        <v>20.5</v>
      </c>
      <c r="M47" s="16">
        <v>15.7</v>
      </c>
      <c r="N47" s="16">
        <v>9.4</v>
      </c>
      <c r="O47" s="17">
        <v>3.5</v>
      </c>
    </row>
    <row r="48" spans="1:15" x14ac:dyDescent="0.4">
      <c r="A48" s="18" t="s">
        <v>122</v>
      </c>
      <c r="B48" s="18" t="s">
        <v>96</v>
      </c>
      <c r="C48" s="18" t="s">
        <v>97</v>
      </c>
      <c r="D48" s="19">
        <v>6.2</v>
      </c>
      <c r="E48" s="19">
        <v>6.7</v>
      </c>
      <c r="F48" s="19">
        <v>9.3000000000000007</v>
      </c>
      <c r="G48" s="19">
        <v>13.3</v>
      </c>
      <c r="H48" s="19">
        <v>16.8</v>
      </c>
      <c r="I48" s="19">
        <v>20.6</v>
      </c>
      <c r="J48" s="19">
        <v>24.7</v>
      </c>
      <c r="K48" s="19">
        <v>26.2</v>
      </c>
      <c r="L48" s="19">
        <v>23.1</v>
      </c>
      <c r="M48" s="19">
        <v>18.399999999999999</v>
      </c>
      <c r="N48" s="19">
        <v>13.3</v>
      </c>
      <c r="O48" s="20">
        <v>8.6</v>
      </c>
    </row>
    <row r="49" spans="1:15" x14ac:dyDescent="0.4">
      <c r="A49" s="15" t="s">
        <v>122</v>
      </c>
      <c r="B49" s="15" t="s">
        <v>98</v>
      </c>
      <c r="C49" s="15" t="s">
        <v>99</v>
      </c>
      <c r="D49" s="16">
        <v>1.1000000000000001</v>
      </c>
      <c r="E49" s="16">
        <v>2.9</v>
      </c>
      <c r="F49" s="16">
        <v>7.3</v>
      </c>
      <c r="G49" s="16">
        <v>13.3</v>
      </c>
      <c r="H49" s="16">
        <v>18.399999999999999</v>
      </c>
      <c r="I49" s="16">
        <v>22.5</v>
      </c>
      <c r="J49" s="16">
        <v>25.7</v>
      </c>
      <c r="K49" s="16">
        <v>26.2</v>
      </c>
      <c r="L49" s="16">
        <v>22.1</v>
      </c>
      <c r="M49" s="16">
        <v>16</v>
      </c>
      <c r="N49" s="16">
        <v>9.3000000000000007</v>
      </c>
      <c r="O49" s="17">
        <v>3.3</v>
      </c>
    </row>
    <row r="50" spans="1:15" x14ac:dyDescent="0.4">
      <c r="A50" s="18" t="s">
        <v>122</v>
      </c>
      <c r="B50" s="18" t="s">
        <v>100</v>
      </c>
      <c r="C50" s="18" t="s">
        <v>95</v>
      </c>
      <c r="D50" s="19">
        <v>-7</v>
      </c>
      <c r="E50" s="19">
        <v>-4.7</v>
      </c>
      <c r="F50" s="19">
        <v>0</v>
      </c>
      <c r="G50" s="19">
        <v>6.9</v>
      </c>
      <c r="H50" s="19">
        <v>12</v>
      </c>
      <c r="I50" s="19">
        <v>15.9</v>
      </c>
      <c r="J50" s="19">
        <v>19.2</v>
      </c>
      <c r="K50" s="19">
        <v>19.2</v>
      </c>
      <c r="L50" s="19">
        <v>14.5</v>
      </c>
      <c r="M50" s="19">
        <v>8.6999999999999993</v>
      </c>
      <c r="N50" s="19">
        <v>2.1</v>
      </c>
      <c r="O50" s="20">
        <v>-4.2</v>
      </c>
    </row>
    <row r="51" spans="1:15" x14ac:dyDescent="0.4">
      <c r="A51" s="15" t="s">
        <v>122</v>
      </c>
      <c r="B51" s="15" t="s">
        <v>101</v>
      </c>
      <c r="C51" s="15" t="s">
        <v>97</v>
      </c>
      <c r="D51" s="16">
        <v>1.1000000000000001</v>
      </c>
      <c r="E51" s="16">
        <v>3.5</v>
      </c>
      <c r="F51" s="16">
        <v>8.1</v>
      </c>
      <c r="G51" s="16">
        <v>14.4</v>
      </c>
      <c r="H51" s="16">
        <v>19.2</v>
      </c>
      <c r="I51" s="16">
        <v>23.1</v>
      </c>
      <c r="J51" s="16">
        <v>26</v>
      </c>
      <c r="K51" s="16">
        <v>26.3</v>
      </c>
      <c r="L51" s="16">
        <v>22</v>
      </c>
      <c r="M51" s="16">
        <v>16.2</v>
      </c>
      <c r="N51" s="16">
        <v>9.1999999999999993</v>
      </c>
      <c r="O51" s="17">
        <v>3.1</v>
      </c>
    </row>
    <row r="52" spans="1:15" x14ac:dyDescent="0.4">
      <c r="A52" s="18" t="s">
        <v>122</v>
      </c>
      <c r="B52" s="18" t="s">
        <v>102</v>
      </c>
      <c r="C52" s="18" t="s">
        <v>103</v>
      </c>
      <c r="D52" s="19">
        <v>-1</v>
      </c>
      <c r="E52" s="19">
        <v>1.3</v>
      </c>
      <c r="F52" s="19">
        <v>6.3</v>
      </c>
      <c r="G52" s="19">
        <v>12.9</v>
      </c>
      <c r="H52" s="19">
        <v>18.100000000000001</v>
      </c>
      <c r="I52" s="19">
        <v>22.4</v>
      </c>
      <c r="J52" s="19">
        <v>25.3</v>
      </c>
      <c r="K52" s="19">
        <v>25.6</v>
      </c>
      <c r="L52" s="19">
        <v>21.1</v>
      </c>
      <c r="M52" s="19">
        <v>14.5</v>
      </c>
      <c r="N52" s="19">
        <v>7.5</v>
      </c>
      <c r="O52" s="20">
        <v>1.2</v>
      </c>
    </row>
    <row r="53" spans="1:15" x14ac:dyDescent="0.4">
      <c r="A53" s="15" t="s">
        <v>122</v>
      </c>
      <c r="B53" s="15" t="s">
        <v>104</v>
      </c>
      <c r="C53" s="15" t="s">
        <v>99</v>
      </c>
      <c r="D53" s="16">
        <v>2</v>
      </c>
      <c r="E53" s="16">
        <v>3.2</v>
      </c>
      <c r="F53" s="16">
        <v>6.9</v>
      </c>
      <c r="G53" s="16">
        <v>12.4</v>
      </c>
      <c r="H53" s="16">
        <v>17.3</v>
      </c>
      <c r="I53" s="16">
        <v>21.5</v>
      </c>
      <c r="J53" s="16">
        <v>24.9</v>
      </c>
      <c r="K53" s="16">
        <v>26.1</v>
      </c>
      <c r="L53" s="16">
        <v>22.3</v>
      </c>
      <c r="M53" s="16">
        <v>16.7</v>
      </c>
      <c r="N53" s="16">
        <v>10.3</v>
      </c>
      <c r="O53" s="17">
        <v>4.4000000000000004</v>
      </c>
    </row>
    <row r="54" spans="1:15" x14ac:dyDescent="0.4">
      <c r="A54" s="18" t="s">
        <v>122</v>
      </c>
      <c r="B54" s="18" t="s">
        <v>105</v>
      </c>
      <c r="C54" s="18" t="s">
        <v>97</v>
      </c>
      <c r="D54" s="19">
        <v>3.6</v>
      </c>
      <c r="E54" s="19">
        <v>5.4</v>
      </c>
      <c r="F54" s="19">
        <v>8.9</v>
      </c>
      <c r="G54" s="19">
        <v>13.7</v>
      </c>
      <c r="H54" s="19">
        <v>17.5</v>
      </c>
      <c r="I54" s="19">
        <v>20.8</v>
      </c>
      <c r="J54" s="19">
        <v>24.1</v>
      </c>
      <c r="K54" s="19">
        <v>25.8</v>
      </c>
      <c r="L54" s="19">
        <v>22.6</v>
      </c>
      <c r="M54" s="19">
        <v>17.8</v>
      </c>
      <c r="N54" s="19">
        <v>11.8</v>
      </c>
      <c r="O54" s="20">
        <v>6.1</v>
      </c>
    </row>
    <row r="55" spans="1:15" x14ac:dyDescent="0.4">
      <c r="A55" s="15" t="s">
        <v>122</v>
      </c>
      <c r="B55" s="15" t="s">
        <v>106</v>
      </c>
      <c r="C55" s="15" t="s">
        <v>103</v>
      </c>
      <c r="D55" s="16">
        <v>-1.6</v>
      </c>
      <c r="E55" s="16">
        <v>0.1</v>
      </c>
      <c r="F55" s="16">
        <v>4.7</v>
      </c>
      <c r="G55" s="16">
        <v>10.9</v>
      </c>
      <c r="H55" s="16">
        <v>16.399999999999999</v>
      </c>
      <c r="I55" s="16">
        <v>21.1</v>
      </c>
      <c r="J55" s="16">
        <v>24.4</v>
      </c>
      <c r="K55" s="16">
        <v>25.1</v>
      </c>
      <c r="L55" s="16">
        <v>20.6</v>
      </c>
      <c r="M55" s="16">
        <v>14.1</v>
      </c>
      <c r="N55" s="16">
        <v>7.1</v>
      </c>
      <c r="O55" s="17">
        <v>0.9</v>
      </c>
    </row>
    <row r="56" spans="1:15" x14ac:dyDescent="0.4">
      <c r="A56" s="18" t="s">
        <v>122</v>
      </c>
      <c r="B56" s="18" t="s">
        <v>107</v>
      </c>
      <c r="C56" s="18" t="s">
        <v>108</v>
      </c>
      <c r="D56" s="19">
        <v>-1.8</v>
      </c>
      <c r="E56" s="19">
        <v>0.9</v>
      </c>
      <c r="F56" s="19">
        <v>5.9</v>
      </c>
      <c r="G56" s="19">
        <v>12.6</v>
      </c>
      <c r="H56" s="19">
        <v>18</v>
      </c>
      <c r="I56" s="19">
        <v>22.4</v>
      </c>
      <c r="J56" s="19">
        <v>25</v>
      </c>
      <c r="K56" s="19">
        <v>25.7</v>
      </c>
      <c r="L56" s="19">
        <v>21.5</v>
      </c>
      <c r="M56" s="19">
        <v>14.9</v>
      </c>
      <c r="N56" s="19">
        <v>7.4</v>
      </c>
      <c r="O56" s="20">
        <v>0.6</v>
      </c>
    </row>
    <row r="57" spans="1:15" x14ac:dyDescent="0.4">
      <c r="A57" s="15" t="s">
        <v>122</v>
      </c>
      <c r="B57" s="15" t="s">
        <v>109</v>
      </c>
      <c r="C57" s="15" t="s">
        <v>108</v>
      </c>
      <c r="D57" s="16">
        <v>-2.1</v>
      </c>
      <c r="E57" s="16">
        <v>0.2</v>
      </c>
      <c r="F57" s="16">
        <v>5.4</v>
      </c>
      <c r="G57" s="16">
        <v>11.9</v>
      </c>
      <c r="H57" s="16">
        <v>17.399999999999999</v>
      </c>
      <c r="I57" s="16">
        <v>21.9</v>
      </c>
      <c r="J57" s="16">
        <v>25.1</v>
      </c>
      <c r="K57" s="16">
        <v>25.7</v>
      </c>
      <c r="L57" s="16">
        <v>21.3</v>
      </c>
      <c r="M57" s="16">
        <v>14.4</v>
      </c>
      <c r="N57" s="16">
        <v>6.9</v>
      </c>
      <c r="O57" s="17">
        <v>0.3</v>
      </c>
    </row>
    <row r="58" spans="1:15" x14ac:dyDescent="0.4">
      <c r="A58" s="18" t="s">
        <v>122</v>
      </c>
      <c r="B58" s="18" t="s">
        <v>110</v>
      </c>
      <c r="C58" s="18" t="s">
        <v>97</v>
      </c>
      <c r="D58" s="19">
        <v>-1.9</v>
      </c>
      <c r="E58" s="19">
        <v>0.6</v>
      </c>
      <c r="F58" s="19">
        <v>5.7</v>
      </c>
      <c r="G58" s="19">
        <v>12.3</v>
      </c>
      <c r="H58" s="19">
        <v>17.399999999999999</v>
      </c>
      <c r="I58" s="19">
        <v>21.5</v>
      </c>
      <c r="J58" s="19">
        <v>24.4</v>
      </c>
      <c r="K58" s="19">
        <v>24.7</v>
      </c>
      <c r="L58" s="19">
        <v>19.899999999999999</v>
      </c>
      <c r="M58" s="19">
        <v>13.4</v>
      </c>
      <c r="N58" s="19">
        <v>6.2</v>
      </c>
      <c r="O58" s="20">
        <v>0.1</v>
      </c>
    </row>
    <row r="59" spans="1:15" x14ac:dyDescent="0.4">
      <c r="A59" s="15" t="s">
        <v>122</v>
      </c>
      <c r="B59" s="15" t="s">
        <v>111</v>
      </c>
      <c r="C59" s="15" t="s">
        <v>95</v>
      </c>
      <c r="D59" s="16">
        <v>-3.3</v>
      </c>
      <c r="E59" s="16">
        <v>-0.6</v>
      </c>
      <c r="F59" s="16">
        <v>5.0999999999999996</v>
      </c>
      <c r="G59" s="16">
        <v>12.1</v>
      </c>
      <c r="H59" s="16">
        <v>17.5</v>
      </c>
      <c r="I59" s="16">
        <v>22</v>
      </c>
      <c r="J59" s="16">
        <v>24.8</v>
      </c>
      <c r="K59" s="16">
        <v>24.9</v>
      </c>
      <c r="L59" s="16">
        <v>19.899999999999999</v>
      </c>
      <c r="M59" s="16">
        <v>13</v>
      </c>
      <c r="N59" s="16">
        <v>5.6</v>
      </c>
      <c r="O59" s="17">
        <v>-1</v>
      </c>
    </row>
    <row r="60" spans="1:15" x14ac:dyDescent="0.4">
      <c r="A60" s="18" t="s">
        <v>122</v>
      </c>
      <c r="B60" s="18" t="s">
        <v>112</v>
      </c>
      <c r="C60" s="18" t="s">
        <v>108</v>
      </c>
      <c r="D60" s="19">
        <v>-1.4</v>
      </c>
      <c r="E60" s="19">
        <v>0.8</v>
      </c>
      <c r="F60" s="19">
        <v>5.5</v>
      </c>
      <c r="G60" s="19">
        <v>11.5</v>
      </c>
      <c r="H60" s="19">
        <v>16.600000000000001</v>
      </c>
      <c r="I60" s="19">
        <v>21</v>
      </c>
      <c r="J60" s="19">
        <v>24.2</v>
      </c>
      <c r="K60" s="19">
        <v>25.3</v>
      </c>
      <c r="L60" s="19">
        <v>21.4</v>
      </c>
      <c r="M60" s="19">
        <v>15.2</v>
      </c>
      <c r="N60" s="19">
        <v>7.8</v>
      </c>
      <c r="O60" s="20">
        <v>1.1000000000000001</v>
      </c>
    </row>
    <row r="61" spans="1:15" x14ac:dyDescent="0.4">
      <c r="A61" s="15" t="s">
        <v>122</v>
      </c>
      <c r="B61" s="15" t="s">
        <v>113</v>
      </c>
      <c r="C61" s="15" t="s">
        <v>99</v>
      </c>
      <c r="D61" s="16">
        <v>0.1</v>
      </c>
      <c r="E61" s="16">
        <v>1.9</v>
      </c>
      <c r="F61" s="16">
        <v>6.6</v>
      </c>
      <c r="G61" s="16">
        <v>12.9</v>
      </c>
      <c r="H61" s="16">
        <v>18.3</v>
      </c>
      <c r="I61" s="16">
        <v>22.6</v>
      </c>
      <c r="J61" s="16">
        <v>26</v>
      </c>
      <c r="K61" s="16">
        <v>26.2</v>
      </c>
      <c r="L61" s="16">
        <v>21.8</v>
      </c>
      <c r="M61" s="16">
        <v>15.3</v>
      </c>
      <c r="N61" s="16">
        <v>8.5</v>
      </c>
      <c r="O61" s="17">
        <v>2.4</v>
      </c>
    </row>
    <row r="62" spans="1:15" x14ac:dyDescent="0.4">
      <c r="A62" s="18" t="s">
        <v>122</v>
      </c>
      <c r="B62" s="18" t="s">
        <v>114</v>
      </c>
      <c r="C62" s="18" t="s">
        <v>114</v>
      </c>
      <c r="D62" s="19">
        <v>6.1</v>
      </c>
      <c r="E62" s="19">
        <v>6.8</v>
      </c>
      <c r="F62" s="19">
        <v>9.6</v>
      </c>
      <c r="G62" s="19">
        <v>14</v>
      </c>
      <c r="H62" s="19">
        <v>17.899999999999999</v>
      </c>
      <c r="I62" s="19">
        <v>21.6</v>
      </c>
      <c r="J62" s="19">
        <v>25.9</v>
      </c>
      <c r="K62" s="19">
        <v>26.9</v>
      </c>
      <c r="L62" s="19">
        <v>23.3</v>
      </c>
      <c r="M62" s="19">
        <v>18.399999999999999</v>
      </c>
      <c r="N62" s="19">
        <v>13</v>
      </c>
      <c r="O62" s="20">
        <v>8.4</v>
      </c>
    </row>
    <row r="63" spans="1:15" x14ac:dyDescent="0.4">
      <c r="A63" s="15" t="s">
        <v>122</v>
      </c>
      <c r="B63" s="15" t="s">
        <v>115</v>
      </c>
      <c r="C63" s="15" t="s">
        <v>99</v>
      </c>
      <c r="D63" s="16">
        <v>0.4</v>
      </c>
      <c r="E63" s="16">
        <v>2.6</v>
      </c>
      <c r="F63" s="16">
        <v>7.1</v>
      </c>
      <c r="G63" s="16">
        <v>12.9</v>
      </c>
      <c r="H63" s="16">
        <v>17.899999999999999</v>
      </c>
      <c r="I63" s="16">
        <v>21.9</v>
      </c>
      <c r="J63" s="16">
        <v>25.2</v>
      </c>
      <c r="K63" s="16">
        <v>25.8</v>
      </c>
      <c r="L63" s="16">
        <v>21.5</v>
      </c>
      <c r="M63" s="16">
        <v>15</v>
      </c>
      <c r="N63" s="16">
        <v>7.9</v>
      </c>
      <c r="O63" s="17">
        <v>2.2000000000000002</v>
      </c>
    </row>
    <row r="64" spans="1:15" x14ac:dyDescent="0.4">
      <c r="A64" s="18" t="s">
        <v>122</v>
      </c>
      <c r="B64" s="18" t="s">
        <v>116</v>
      </c>
      <c r="C64" s="18" t="s">
        <v>103</v>
      </c>
      <c r="D64" s="19">
        <v>-1.6</v>
      </c>
      <c r="E64" s="19">
        <v>0.8</v>
      </c>
      <c r="F64" s="19">
        <v>6.1</v>
      </c>
      <c r="G64" s="19">
        <v>12.9</v>
      </c>
      <c r="H64" s="19">
        <v>18.2</v>
      </c>
      <c r="I64" s="19">
        <v>22.6</v>
      </c>
      <c r="J64" s="19">
        <v>25.5</v>
      </c>
      <c r="K64" s="19">
        <v>25.8</v>
      </c>
      <c r="L64" s="19">
        <v>21.1</v>
      </c>
      <c r="M64" s="19">
        <v>14.4</v>
      </c>
      <c r="N64" s="19">
        <v>7.1</v>
      </c>
      <c r="O64" s="20">
        <v>0.7</v>
      </c>
    </row>
    <row r="65" spans="1:15" x14ac:dyDescent="0.4">
      <c r="A65" s="15" t="s">
        <v>122</v>
      </c>
      <c r="B65" s="15" t="s">
        <v>117</v>
      </c>
      <c r="C65" s="15" t="s">
        <v>103</v>
      </c>
      <c r="D65" s="16">
        <v>-1.7</v>
      </c>
      <c r="E65" s="16">
        <v>0.5</v>
      </c>
      <c r="F65" s="16">
        <v>5.4</v>
      </c>
      <c r="G65" s="16">
        <v>12.1</v>
      </c>
      <c r="H65" s="16">
        <v>16.899999999999999</v>
      </c>
      <c r="I65" s="16">
        <v>20.9</v>
      </c>
      <c r="J65" s="16">
        <v>23.8</v>
      </c>
      <c r="K65" s="16">
        <v>24</v>
      </c>
      <c r="L65" s="16">
        <v>19.399999999999999</v>
      </c>
      <c r="M65" s="16">
        <v>13.1</v>
      </c>
      <c r="N65" s="16">
        <v>6.4</v>
      </c>
      <c r="O65" s="17">
        <v>0.4</v>
      </c>
    </row>
    <row r="66" spans="1:15" x14ac:dyDescent="0.4">
      <c r="A66" s="18" t="s">
        <v>122</v>
      </c>
      <c r="B66" s="18" t="s">
        <v>118</v>
      </c>
      <c r="C66" s="18" t="s">
        <v>95</v>
      </c>
      <c r="D66" s="19">
        <v>-4</v>
      </c>
      <c r="E66" s="19">
        <v>-1</v>
      </c>
      <c r="F66" s="19">
        <v>4.7</v>
      </c>
      <c r="G66" s="19">
        <v>11.7</v>
      </c>
      <c r="H66" s="19">
        <v>17.2</v>
      </c>
      <c r="I66" s="19">
        <v>21.8</v>
      </c>
      <c r="J66" s="19">
        <v>24.6</v>
      </c>
      <c r="K66" s="19">
        <v>24.6</v>
      </c>
      <c r="L66" s="19">
        <v>19.600000000000001</v>
      </c>
      <c r="M66" s="19">
        <v>12.6</v>
      </c>
      <c r="N66" s="19">
        <v>5</v>
      </c>
      <c r="O66" s="20">
        <v>-1.7</v>
      </c>
    </row>
    <row r="67" spans="1:15" x14ac:dyDescent="0.4">
      <c r="A67" s="15" t="s">
        <v>122</v>
      </c>
      <c r="B67" s="15" t="s">
        <v>119</v>
      </c>
      <c r="C67" s="15" t="s">
        <v>97</v>
      </c>
      <c r="D67" s="16">
        <v>2.2000000000000002</v>
      </c>
      <c r="E67" s="16">
        <v>4.3</v>
      </c>
      <c r="F67" s="16">
        <v>8.1999999999999993</v>
      </c>
      <c r="G67" s="16">
        <v>14</v>
      </c>
      <c r="H67" s="16">
        <v>18.2</v>
      </c>
      <c r="I67" s="16">
        <v>21.6</v>
      </c>
      <c r="J67" s="16">
        <v>25.1</v>
      </c>
      <c r="K67" s="16">
        <v>25.6</v>
      </c>
      <c r="L67" s="16">
        <v>21.9</v>
      </c>
      <c r="M67" s="16">
        <v>16.899999999999999</v>
      </c>
      <c r="N67" s="16">
        <v>10.5</v>
      </c>
      <c r="O67" s="17">
        <v>4.5999999999999996</v>
      </c>
    </row>
    <row r="68" spans="1:15" x14ac:dyDescent="0.4">
      <c r="A68" s="18" t="s">
        <v>122</v>
      </c>
      <c r="B68" s="18" t="s">
        <v>120</v>
      </c>
      <c r="C68" s="18" t="s">
        <v>99</v>
      </c>
      <c r="D68" s="19">
        <v>3.3</v>
      </c>
      <c r="E68" s="19">
        <v>3.8</v>
      </c>
      <c r="F68" s="19">
        <v>6.2</v>
      </c>
      <c r="G68" s="19">
        <v>10.5</v>
      </c>
      <c r="H68" s="19">
        <v>14.8</v>
      </c>
      <c r="I68" s="19">
        <v>19</v>
      </c>
      <c r="J68" s="19">
        <v>22.6</v>
      </c>
      <c r="K68" s="19">
        <v>24.5</v>
      </c>
      <c r="L68" s="19">
        <v>21.4</v>
      </c>
      <c r="M68" s="19">
        <v>16.899999999999999</v>
      </c>
      <c r="N68" s="19">
        <v>11.3</v>
      </c>
      <c r="O68" s="20">
        <v>5.9</v>
      </c>
    </row>
    <row r="69" spans="1:15" x14ac:dyDescent="0.4">
      <c r="A69" s="15" t="s">
        <v>123</v>
      </c>
      <c r="B69" s="15" t="s">
        <v>94</v>
      </c>
      <c r="C69" s="15" t="s">
        <v>95</v>
      </c>
      <c r="D69" s="16">
        <v>49</v>
      </c>
      <c r="E69" s="16">
        <v>50</v>
      </c>
      <c r="F69" s="16">
        <v>55</v>
      </c>
      <c r="G69" s="16">
        <v>53</v>
      </c>
      <c r="H69" s="16">
        <v>61</v>
      </c>
      <c r="I69" s="16">
        <v>70</v>
      </c>
      <c r="J69" s="16">
        <v>76</v>
      </c>
      <c r="K69" s="16">
        <v>78</v>
      </c>
      <c r="L69" s="16">
        <v>74</v>
      </c>
      <c r="M69" s="16">
        <v>62</v>
      </c>
      <c r="N69" s="16">
        <v>53</v>
      </c>
      <c r="O69" s="17">
        <v>47</v>
      </c>
    </row>
    <row r="70" spans="1:15" x14ac:dyDescent="0.4">
      <c r="A70" s="18" t="s">
        <v>123</v>
      </c>
      <c r="B70" s="18" t="s">
        <v>96</v>
      </c>
      <c r="C70" s="18" t="s">
        <v>97</v>
      </c>
      <c r="D70" s="19">
        <v>67</v>
      </c>
      <c r="E70" s="19">
        <v>68</v>
      </c>
      <c r="F70" s="19">
        <v>69</v>
      </c>
      <c r="G70" s="19">
        <v>73</v>
      </c>
      <c r="H70" s="19">
        <v>79</v>
      </c>
      <c r="I70" s="19">
        <v>85</v>
      </c>
      <c r="J70" s="19">
        <v>88</v>
      </c>
      <c r="K70" s="19">
        <v>83</v>
      </c>
      <c r="L70" s="19">
        <v>77</v>
      </c>
      <c r="M70" s="19">
        <v>69</v>
      </c>
      <c r="N70" s="19">
        <v>67</v>
      </c>
      <c r="O70" s="20">
        <v>66</v>
      </c>
    </row>
    <row r="71" spans="1:15" x14ac:dyDescent="0.4">
      <c r="A71" s="15" t="s">
        <v>123</v>
      </c>
      <c r="B71" s="15" t="s">
        <v>98</v>
      </c>
      <c r="C71" s="15" t="s">
        <v>99</v>
      </c>
      <c r="D71" s="16">
        <v>66</v>
      </c>
      <c r="E71" s="16">
        <v>62</v>
      </c>
      <c r="F71" s="16">
        <v>61</v>
      </c>
      <c r="G71" s="16">
        <v>60</v>
      </c>
      <c r="H71" s="16">
        <v>65</v>
      </c>
      <c r="I71" s="16">
        <v>71</v>
      </c>
      <c r="J71" s="16">
        <v>79</v>
      </c>
      <c r="K71" s="16">
        <v>77</v>
      </c>
      <c r="L71" s="16">
        <v>72</v>
      </c>
      <c r="M71" s="16">
        <v>67</v>
      </c>
      <c r="N71" s="16">
        <v>66</v>
      </c>
      <c r="O71" s="17">
        <v>67</v>
      </c>
    </row>
    <row r="72" spans="1:15" x14ac:dyDescent="0.4">
      <c r="A72" s="18" t="s">
        <v>123</v>
      </c>
      <c r="B72" s="18" t="s">
        <v>100</v>
      </c>
      <c r="C72" s="18" t="s">
        <v>95</v>
      </c>
      <c r="D72" s="19">
        <v>68</v>
      </c>
      <c r="E72" s="19">
        <v>66</v>
      </c>
      <c r="F72" s="19">
        <v>67</v>
      </c>
      <c r="G72" s="19">
        <v>61</v>
      </c>
      <c r="H72" s="19">
        <v>69</v>
      </c>
      <c r="I72" s="19">
        <v>79</v>
      </c>
      <c r="J72" s="19">
        <v>86</v>
      </c>
      <c r="K72" s="19">
        <v>87</v>
      </c>
      <c r="L72" s="19">
        <v>85</v>
      </c>
      <c r="M72" s="19">
        <v>76</v>
      </c>
      <c r="N72" s="19">
        <v>69</v>
      </c>
      <c r="O72" s="20">
        <v>67</v>
      </c>
    </row>
    <row r="73" spans="1:15" x14ac:dyDescent="0.4">
      <c r="A73" s="15" t="s">
        <v>123</v>
      </c>
      <c r="B73" s="15" t="s">
        <v>101</v>
      </c>
      <c r="C73" s="15" t="s">
        <v>97</v>
      </c>
      <c r="D73" s="16">
        <v>53</v>
      </c>
      <c r="E73" s="16">
        <v>50</v>
      </c>
      <c r="F73" s="16">
        <v>51</v>
      </c>
      <c r="G73" s="16">
        <v>51</v>
      </c>
      <c r="H73" s="16">
        <v>57</v>
      </c>
      <c r="I73" s="16">
        <v>64</v>
      </c>
      <c r="J73" s="16">
        <v>72</v>
      </c>
      <c r="K73" s="16">
        <v>72</v>
      </c>
      <c r="L73" s="16">
        <v>70</v>
      </c>
      <c r="M73" s="16">
        <v>63</v>
      </c>
      <c r="N73" s="16">
        <v>58</v>
      </c>
      <c r="O73" s="17">
        <v>54</v>
      </c>
    </row>
    <row r="74" spans="1:15" x14ac:dyDescent="0.4">
      <c r="A74" s="18" t="s">
        <v>123</v>
      </c>
      <c r="B74" s="18" t="s">
        <v>102</v>
      </c>
      <c r="C74" s="18" t="s">
        <v>103</v>
      </c>
      <c r="D74" s="19">
        <v>65</v>
      </c>
      <c r="E74" s="19">
        <v>60</v>
      </c>
      <c r="F74" s="19">
        <v>58</v>
      </c>
      <c r="G74" s="19">
        <v>56</v>
      </c>
      <c r="H74" s="19">
        <v>63</v>
      </c>
      <c r="I74" s="19">
        <v>69</v>
      </c>
      <c r="J74" s="19">
        <v>78</v>
      </c>
      <c r="K74" s="19">
        <v>78</v>
      </c>
      <c r="L74" s="19">
        <v>74</v>
      </c>
      <c r="M74" s="19">
        <v>71</v>
      </c>
      <c r="N74" s="19">
        <v>68</v>
      </c>
      <c r="O74" s="20">
        <v>67</v>
      </c>
    </row>
    <row r="75" spans="1:15" x14ac:dyDescent="0.4">
      <c r="A75" s="15" t="s">
        <v>123</v>
      </c>
      <c r="B75" s="15" t="s">
        <v>104</v>
      </c>
      <c r="C75" s="15" t="s">
        <v>99</v>
      </c>
      <c r="D75" s="16">
        <v>68</v>
      </c>
      <c r="E75" s="16">
        <v>68</v>
      </c>
      <c r="F75" s="16">
        <v>67</v>
      </c>
      <c r="G75" s="16">
        <v>67</v>
      </c>
      <c r="H75" s="16">
        <v>72</v>
      </c>
      <c r="I75" s="16">
        <v>78</v>
      </c>
      <c r="J75" s="16">
        <v>83</v>
      </c>
      <c r="K75" s="16">
        <v>80</v>
      </c>
      <c r="L75" s="16">
        <v>75</v>
      </c>
      <c r="M75" s="16">
        <v>68</v>
      </c>
      <c r="N75" s="16">
        <v>67</v>
      </c>
      <c r="O75" s="17">
        <v>68</v>
      </c>
    </row>
    <row r="76" spans="1:15" x14ac:dyDescent="0.4">
      <c r="A76" s="18" t="s">
        <v>123</v>
      </c>
      <c r="B76" s="18" t="s">
        <v>105</v>
      </c>
      <c r="C76" s="18" t="s">
        <v>97</v>
      </c>
      <c r="D76" s="19">
        <v>48</v>
      </c>
      <c r="E76" s="19">
        <v>49</v>
      </c>
      <c r="F76" s="19">
        <v>56</v>
      </c>
      <c r="G76" s="19">
        <v>62</v>
      </c>
      <c r="H76" s="19">
        <v>70</v>
      </c>
      <c r="I76" s="19">
        <v>77</v>
      </c>
      <c r="J76" s="19">
        <v>84</v>
      </c>
      <c r="K76" s="19">
        <v>80</v>
      </c>
      <c r="L76" s="19">
        <v>73</v>
      </c>
      <c r="M76" s="19">
        <v>63</v>
      </c>
      <c r="N76" s="19">
        <v>56</v>
      </c>
      <c r="O76" s="20">
        <v>48</v>
      </c>
    </row>
    <row r="77" spans="1:15" x14ac:dyDescent="0.4">
      <c r="A77" s="15" t="s">
        <v>123</v>
      </c>
      <c r="B77" s="15" t="s">
        <v>106</v>
      </c>
      <c r="C77" s="15" t="s">
        <v>103</v>
      </c>
      <c r="D77" s="16">
        <v>70</v>
      </c>
      <c r="E77" s="16">
        <v>68</v>
      </c>
      <c r="F77" s="16">
        <v>67</v>
      </c>
      <c r="G77" s="16">
        <v>66</v>
      </c>
      <c r="H77" s="16">
        <v>71</v>
      </c>
      <c r="I77" s="16">
        <v>75</v>
      </c>
      <c r="J77" s="16">
        <v>83</v>
      </c>
      <c r="K77" s="16">
        <v>81</v>
      </c>
      <c r="L77" s="16">
        <v>77</v>
      </c>
      <c r="M77" s="16">
        <v>73</v>
      </c>
      <c r="N77" s="16">
        <v>72</v>
      </c>
      <c r="O77" s="17">
        <v>71</v>
      </c>
    </row>
    <row r="78" spans="1:15" x14ac:dyDescent="0.4">
      <c r="A78" s="18" t="s">
        <v>123</v>
      </c>
      <c r="B78" s="18" t="s">
        <v>107</v>
      </c>
      <c r="C78" s="18" t="s">
        <v>108</v>
      </c>
      <c r="D78" s="19">
        <v>58</v>
      </c>
      <c r="E78" s="19">
        <v>56</v>
      </c>
      <c r="F78" s="19">
        <v>56</v>
      </c>
      <c r="G78" s="19">
        <v>55</v>
      </c>
      <c r="H78" s="19">
        <v>61</v>
      </c>
      <c r="I78" s="19">
        <v>67</v>
      </c>
      <c r="J78" s="19">
        <v>77</v>
      </c>
      <c r="K78" s="19">
        <v>75</v>
      </c>
      <c r="L78" s="19">
        <v>68</v>
      </c>
      <c r="M78" s="19">
        <v>63</v>
      </c>
      <c r="N78" s="19">
        <v>61</v>
      </c>
      <c r="O78" s="20">
        <v>59</v>
      </c>
    </row>
    <row r="79" spans="1:15" x14ac:dyDescent="0.4">
      <c r="A79" s="15" t="s">
        <v>123</v>
      </c>
      <c r="B79" s="15" t="s">
        <v>109</v>
      </c>
      <c r="C79" s="15" t="s">
        <v>108</v>
      </c>
      <c r="D79" s="16">
        <v>63</v>
      </c>
      <c r="E79" s="16">
        <v>62</v>
      </c>
      <c r="F79" s="16">
        <v>62</v>
      </c>
      <c r="G79" s="16">
        <v>61</v>
      </c>
      <c r="H79" s="16">
        <v>66</v>
      </c>
      <c r="I79" s="16">
        <v>71</v>
      </c>
      <c r="J79" s="16">
        <v>79</v>
      </c>
      <c r="K79" s="16">
        <v>77</v>
      </c>
      <c r="L79" s="16">
        <v>73</v>
      </c>
      <c r="M79" s="16">
        <v>69</v>
      </c>
      <c r="N79" s="16">
        <v>67</v>
      </c>
      <c r="O79" s="17">
        <v>64</v>
      </c>
    </row>
    <row r="80" spans="1:15" x14ac:dyDescent="0.4">
      <c r="A80" s="18" t="s">
        <v>123</v>
      </c>
      <c r="B80" s="18" t="s">
        <v>110</v>
      </c>
      <c r="C80" s="18" t="s">
        <v>97</v>
      </c>
      <c r="D80" s="19">
        <v>62</v>
      </c>
      <c r="E80" s="19">
        <v>59</v>
      </c>
      <c r="F80" s="19">
        <v>58</v>
      </c>
      <c r="G80" s="19">
        <v>56</v>
      </c>
      <c r="H80" s="19">
        <v>63</v>
      </c>
      <c r="I80" s="19">
        <v>71</v>
      </c>
      <c r="J80" s="19">
        <v>78</v>
      </c>
      <c r="K80" s="19">
        <v>79</v>
      </c>
      <c r="L80" s="19">
        <v>77</v>
      </c>
      <c r="M80" s="19">
        <v>73</v>
      </c>
      <c r="N80" s="19">
        <v>68</v>
      </c>
      <c r="O80" s="20">
        <v>64</v>
      </c>
    </row>
    <row r="81" spans="1:15" x14ac:dyDescent="0.4">
      <c r="A81" s="15" t="s">
        <v>123</v>
      </c>
      <c r="B81" s="15" t="s">
        <v>111</v>
      </c>
      <c r="C81" s="15" t="s">
        <v>95</v>
      </c>
      <c r="D81" s="16">
        <v>67</v>
      </c>
      <c r="E81" s="16">
        <v>63</v>
      </c>
      <c r="F81" s="16">
        <v>61</v>
      </c>
      <c r="G81" s="16">
        <v>58</v>
      </c>
      <c r="H81" s="16">
        <v>64</v>
      </c>
      <c r="I81" s="16">
        <v>70</v>
      </c>
      <c r="J81" s="16">
        <v>78</v>
      </c>
      <c r="K81" s="16">
        <v>78</v>
      </c>
      <c r="L81" s="16">
        <v>75</v>
      </c>
      <c r="M81" s="16">
        <v>73</v>
      </c>
      <c r="N81" s="16">
        <v>70</v>
      </c>
      <c r="O81" s="17">
        <v>69</v>
      </c>
    </row>
    <row r="82" spans="1:15" x14ac:dyDescent="0.4">
      <c r="A82" s="18" t="s">
        <v>123</v>
      </c>
      <c r="B82" s="18" t="s">
        <v>112</v>
      </c>
      <c r="C82" s="18" t="s">
        <v>108</v>
      </c>
      <c r="D82" s="19">
        <v>61</v>
      </c>
      <c r="E82" s="19">
        <v>60</v>
      </c>
      <c r="F82" s="19">
        <v>63</v>
      </c>
      <c r="G82" s="19">
        <v>63</v>
      </c>
      <c r="H82" s="19">
        <v>69</v>
      </c>
      <c r="I82" s="19">
        <v>74</v>
      </c>
      <c r="J82" s="19">
        <v>82</v>
      </c>
      <c r="K82" s="19">
        <v>79</v>
      </c>
      <c r="L82" s="19">
        <v>72</v>
      </c>
      <c r="M82" s="19">
        <v>66</v>
      </c>
      <c r="N82" s="19">
        <v>63</v>
      </c>
      <c r="O82" s="20">
        <v>61</v>
      </c>
    </row>
    <row r="83" spans="1:15" x14ac:dyDescent="0.4">
      <c r="A83" s="15" t="s">
        <v>123</v>
      </c>
      <c r="B83" s="15" t="s">
        <v>113</v>
      </c>
      <c r="C83" s="15" t="s">
        <v>99</v>
      </c>
      <c r="D83" s="16">
        <v>68</v>
      </c>
      <c r="E83" s="16">
        <v>65</v>
      </c>
      <c r="F83" s="16">
        <v>62</v>
      </c>
      <c r="G83" s="16">
        <v>59</v>
      </c>
      <c r="H83" s="16">
        <v>64</v>
      </c>
      <c r="I83" s="16">
        <v>71</v>
      </c>
      <c r="J83" s="16">
        <v>77</v>
      </c>
      <c r="K83" s="16">
        <v>77</v>
      </c>
      <c r="L83" s="16">
        <v>73</v>
      </c>
      <c r="M83" s="16">
        <v>70</v>
      </c>
      <c r="N83" s="16">
        <v>67</v>
      </c>
      <c r="O83" s="17">
        <v>68</v>
      </c>
    </row>
    <row r="84" spans="1:15" x14ac:dyDescent="0.4">
      <c r="A84" s="18" t="s">
        <v>123</v>
      </c>
      <c r="B84" s="18" t="s">
        <v>114</v>
      </c>
      <c r="C84" s="18" t="s">
        <v>114</v>
      </c>
      <c r="D84" s="19">
        <v>64</v>
      </c>
      <c r="E84" s="19">
        <v>63</v>
      </c>
      <c r="F84" s="19">
        <v>63</v>
      </c>
      <c r="G84" s="19">
        <v>64</v>
      </c>
      <c r="H84" s="19">
        <v>68</v>
      </c>
      <c r="I84" s="19">
        <v>76</v>
      </c>
      <c r="J84" s="19">
        <v>77</v>
      </c>
      <c r="K84" s="19">
        <v>75</v>
      </c>
      <c r="L84" s="19">
        <v>72</v>
      </c>
      <c r="M84" s="19">
        <v>65</v>
      </c>
      <c r="N84" s="19">
        <v>64</v>
      </c>
      <c r="O84" s="20">
        <v>64</v>
      </c>
    </row>
    <row r="85" spans="1:15" x14ac:dyDescent="0.4">
      <c r="A85" s="15" t="s">
        <v>123</v>
      </c>
      <c r="B85" s="15" t="s">
        <v>115</v>
      </c>
      <c r="C85" s="15" t="s">
        <v>99</v>
      </c>
      <c r="D85" s="16">
        <v>59</v>
      </c>
      <c r="E85" s="16">
        <v>58</v>
      </c>
      <c r="F85" s="16">
        <v>59</v>
      </c>
      <c r="G85" s="16">
        <v>61</v>
      </c>
      <c r="H85" s="16">
        <v>67</v>
      </c>
      <c r="I85" s="16">
        <v>74</v>
      </c>
      <c r="J85" s="16">
        <v>80</v>
      </c>
      <c r="K85" s="16">
        <v>79</v>
      </c>
      <c r="L85" s="16">
        <v>76</v>
      </c>
      <c r="M85" s="16">
        <v>71</v>
      </c>
      <c r="N85" s="16">
        <v>68</v>
      </c>
      <c r="O85" s="17">
        <v>63</v>
      </c>
    </row>
    <row r="86" spans="1:15" x14ac:dyDescent="0.4">
      <c r="A86" s="18" t="s">
        <v>123</v>
      </c>
      <c r="B86" s="18" t="s">
        <v>116</v>
      </c>
      <c r="C86" s="18" t="s">
        <v>103</v>
      </c>
      <c r="D86" s="19">
        <v>65</v>
      </c>
      <c r="E86" s="19">
        <v>61</v>
      </c>
      <c r="F86" s="19">
        <v>58</v>
      </c>
      <c r="G86" s="19">
        <v>54</v>
      </c>
      <c r="H86" s="19">
        <v>59</v>
      </c>
      <c r="I86" s="19">
        <v>66</v>
      </c>
      <c r="J86" s="19">
        <v>74</v>
      </c>
      <c r="K86" s="19">
        <v>74</v>
      </c>
      <c r="L86" s="19">
        <v>72</v>
      </c>
      <c r="M86" s="19">
        <v>68</v>
      </c>
      <c r="N86" s="19">
        <v>66</v>
      </c>
      <c r="O86" s="20">
        <v>66</v>
      </c>
    </row>
    <row r="87" spans="1:15" x14ac:dyDescent="0.4">
      <c r="A87" s="15" t="s">
        <v>123</v>
      </c>
      <c r="B87" s="15" t="s">
        <v>117</v>
      </c>
      <c r="C87" s="15" t="s">
        <v>103</v>
      </c>
      <c r="D87" s="16">
        <v>62</v>
      </c>
      <c r="E87" s="16">
        <v>58</v>
      </c>
      <c r="F87" s="16">
        <v>57</v>
      </c>
      <c r="G87" s="16">
        <v>55</v>
      </c>
      <c r="H87" s="16">
        <v>63</v>
      </c>
      <c r="I87" s="16">
        <v>71</v>
      </c>
      <c r="J87" s="16">
        <v>80</v>
      </c>
      <c r="K87" s="16">
        <v>80</v>
      </c>
      <c r="L87" s="16">
        <v>77</v>
      </c>
      <c r="M87" s="16">
        <v>71</v>
      </c>
      <c r="N87" s="16">
        <v>66</v>
      </c>
      <c r="O87" s="17">
        <v>63</v>
      </c>
    </row>
    <row r="88" spans="1:15" x14ac:dyDescent="0.4">
      <c r="A88" s="18" t="s">
        <v>123</v>
      </c>
      <c r="B88" s="18" t="s">
        <v>118</v>
      </c>
      <c r="C88" s="18" t="s">
        <v>95</v>
      </c>
      <c r="D88" s="19">
        <v>68</v>
      </c>
      <c r="E88" s="19">
        <v>64</v>
      </c>
      <c r="F88" s="19">
        <v>62</v>
      </c>
      <c r="G88" s="19">
        <v>59</v>
      </c>
      <c r="H88" s="19">
        <v>66</v>
      </c>
      <c r="I88" s="19">
        <v>72</v>
      </c>
      <c r="J88" s="19">
        <v>80</v>
      </c>
      <c r="K88" s="19">
        <v>80</v>
      </c>
      <c r="L88" s="19">
        <v>78</v>
      </c>
      <c r="M88" s="19">
        <v>76</v>
      </c>
      <c r="N88" s="19">
        <v>73</v>
      </c>
      <c r="O88" s="20">
        <v>72</v>
      </c>
    </row>
    <row r="89" spans="1:15" x14ac:dyDescent="0.4">
      <c r="A89" s="15" t="s">
        <v>123</v>
      </c>
      <c r="B89" s="15" t="s">
        <v>119</v>
      </c>
      <c r="C89" s="15" t="s">
        <v>97</v>
      </c>
      <c r="D89" s="16">
        <v>49</v>
      </c>
      <c r="E89" s="16">
        <v>50</v>
      </c>
      <c r="F89" s="16">
        <v>56</v>
      </c>
      <c r="G89" s="16">
        <v>57</v>
      </c>
      <c r="H89" s="16">
        <v>65</v>
      </c>
      <c r="I89" s="16">
        <v>73</v>
      </c>
      <c r="J89" s="16">
        <v>78</v>
      </c>
      <c r="K89" s="16">
        <v>78</v>
      </c>
      <c r="L89" s="16">
        <v>75</v>
      </c>
      <c r="M89" s="16">
        <v>64</v>
      </c>
      <c r="N89" s="16">
        <v>57</v>
      </c>
      <c r="O89" s="17">
        <v>50</v>
      </c>
    </row>
    <row r="90" spans="1:15" x14ac:dyDescent="0.4">
      <c r="A90" s="21" t="s">
        <v>123</v>
      </c>
      <c r="B90" s="21" t="s">
        <v>120</v>
      </c>
      <c r="C90" s="21" t="s">
        <v>99</v>
      </c>
      <c r="D90" s="22">
        <v>69</v>
      </c>
      <c r="E90" s="22">
        <v>71</v>
      </c>
      <c r="F90" s="22">
        <v>73</v>
      </c>
      <c r="G90" s="22">
        <v>76</v>
      </c>
      <c r="H90" s="22">
        <v>81</v>
      </c>
      <c r="I90" s="22">
        <v>87</v>
      </c>
      <c r="J90" s="22">
        <v>92</v>
      </c>
      <c r="K90" s="22">
        <v>88</v>
      </c>
      <c r="L90" s="22">
        <v>83</v>
      </c>
      <c r="M90" s="22">
        <v>73</v>
      </c>
      <c r="N90" s="22">
        <v>69</v>
      </c>
      <c r="O90" s="23">
        <v>67</v>
      </c>
    </row>
  </sheetData>
  <phoneticPr fontId="2" type="noConversion"/>
  <printOptions headings="1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&amp;R&amp;D</oddHeader>
    <firstHeader>&amp;C&amp;15지역별 강수량&amp;R&amp;D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Q30"/>
  <sheetViews>
    <sheetView workbookViewId="0">
      <selection activeCell="J17" sqref="J17"/>
    </sheetView>
  </sheetViews>
  <sheetFormatPr defaultRowHeight="17.399999999999999" x14ac:dyDescent="0.4"/>
  <cols>
    <col min="1" max="1" width="6.69921875" customWidth="1"/>
    <col min="2" max="2" width="9.3984375" bestFit="1" customWidth="1"/>
    <col min="3" max="3" width="6.8984375" customWidth="1"/>
    <col min="4" max="4" width="8.69921875" customWidth="1"/>
    <col min="5" max="5" width="8.8984375" customWidth="1"/>
    <col min="6" max="6" width="9.19921875" bestFit="1" customWidth="1"/>
    <col min="7" max="7" width="8.69921875" customWidth="1"/>
    <col min="8" max="8" width="8.5" customWidth="1"/>
    <col min="9" max="9" width="24" customWidth="1"/>
    <col min="10" max="10" width="8.5" customWidth="1"/>
    <col min="11" max="11" width="2.19921875" customWidth="1"/>
    <col min="12" max="12" width="11.8984375" customWidth="1"/>
    <col min="13" max="13" width="12.8984375" customWidth="1"/>
    <col min="14" max="14" width="21.8984375" customWidth="1"/>
    <col min="15" max="17" width="6.5" customWidth="1"/>
  </cols>
  <sheetData>
    <row r="1" spans="1:17" x14ac:dyDescent="0.4">
      <c r="A1" t="s">
        <v>0</v>
      </c>
      <c r="L1" s="3" t="s">
        <v>1</v>
      </c>
      <c r="M1" s="3" t="s">
        <v>2</v>
      </c>
    </row>
    <row r="2" spans="1:17" x14ac:dyDescent="0.4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14" t="s">
        <v>2</v>
      </c>
      <c r="G2" s="2" t="s">
        <v>8</v>
      </c>
      <c r="H2" s="2" t="s">
        <v>9</v>
      </c>
      <c r="I2" s="2" t="s">
        <v>10</v>
      </c>
      <c r="J2" s="14" t="s">
        <v>11</v>
      </c>
      <c r="L2" s="4"/>
      <c r="M2" s="5">
        <v>0</v>
      </c>
      <c r="N2" s="5">
        <v>0.375</v>
      </c>
      <c r="O2" s="5">
        <v>0.54166666666666663</v>
      </c>
      <c r="P2" s="5">
        <v>0.625</v>
      </c>
      <c r="Q2" s="5">
        <v>0.75</v>
      </c>
    </row>
    <row r="3" spans="1:17" x14ac:dyDescent="0.4">
      <c r="A3" s="1" t="s">
        <v>12</v>
      </c>
      <c r="B3" s="1" t="s">
        <v>13</v>
      </c>
      <c r="C3" s="1" t="s">
        <v>14</v>
      </c>
      <c r="D3" s="6">
        <v>0.40208333333333335</v>
      </c>
      <c r="E3" s="6">
        <v>0.56041666666666856</v>
      </c>
      <c r="F3" s="7"/>
      <c r="G3" s="7">
        <v>13580</v>
      </c>
      <c r="H3" s="7">
        <v>10580</v>
      </c>
      <c r="I3" s="8" t="s">
        <v>15</v>
      </c>
      <c r="J3" s="1"/>
      <c r="L3" s="4" t="s">
        <v>3</v>
      </c>
      <c r="M3" s="5">
        <v>0.3743055555555555</v>
      </c>
      <c r="N3" s="5">
        <v>0.54097222222222219</v>
      </c>
      <c r="O3" s="5">
        <v>0.62430555555555556</v>
      </c>
      <c r="P3" s="5">
        <v>0.74930555555555556</v>
      </c>
      <c r="Q3" s="5">
        <v>0.99930555555555556</v>
      </c>
    </row>
    <row r="4" spans="1:17" x14ac:dyDescent="0.4">
      <c r="A4" s="1" t="s">
        <v>16</v>
      </c>
      <c r="B4" s="1" t="s">
        <v>17</v>
      </c>
      <c r="C4" s="1" t="s">
        <v>18</v>
      </c>
      <c r="D4" s="6">
        <v>0.42708333333333331</v>
      </c>
      <c r="E4" s="6">
        <v>0.53611111111111143</v>
      </c>
      <c r="F4" s="7"/>
      <c r="G4" s="7">
        <v>8295</v>
      </c>
      <c r="H4" s="7">
        <v>6295</v>
      </c>
      <c r="I4" s="8" t="s">
        <v>19</v>
      </c>
      <c r="J4" s="1"/>
      <c r="L4" s="2" t="s">
        <v>16</v>
      </c>
      <c r="M4" s="7">
        <v>3000</v>
      </c>
      <c r="N4" s="7">
        <v>2000</v>
      </c>
      <c r="O4" s="7">
        <v>1000</v>
      </c>
      <c r="P4" s="7">
        <v>1000</v>
      </c>
      <c r="Q4" s="7">
        <v>3000</v>
      </c>
    </row>
    <row r="5" spans="1:17" x14ac:dyDescent="0.4">
      <c r="A5" s="1" t="s">
        <v>12</v>
      </c>
      <c r="B5" s="1" t="s">
        <v>20</v>
      </c>
      <c r="C5" s="1" t="s">
        <v>18</v>
      </c>
      <c r="D5" s="6">
        <v>0.4381944444444445</v>
      </c>
      <c r="E5" s="6">
        <v>0.4993055555555555</v>
      </c>
      <c r="F5" s="7"/>
      <c r="G5" s="7">
        <v>4480</v>
      </c>
      <c r="H5" s="7">
        <v>1480</v>
      </c>
      <c r="I5" s="8" t="s">
        <v>21</v>
      </c>
      <c r="J5" s="1"/>
      <c r="L5" s="2" t="s">
        <v>12</v>
      </c>
      <c r="M5" s="7">
        <v>4000</v>
      </c>
      <c r="N5" s="7">
        <v>3000</v>
      </c>
      <c r="O5" s="7">
        <v>2000</v>
      </c>
      <c r="P5" s="7">
        <v>2000</v>
      </c>
      <c r="Q5" s="7">
        <v>4000</v>
      </c>
    </row>
    <row r="6" spans="1:17" x14ac:dyDescent="0.4">
      <c r="A6" s="1" t="s">
        <v>22</v>
      </c>
      <c r="B6" s="1" t="s">
        <v>23</v>
      </c>
      <c r="C6" s="1" t="s">
        <v>24</v>
      </c>
      <c r="D6" s="6">
        <v>0.52986111111111112</v>
      </c>
      <c r="E6" s="6">
        <v>0.59375</v>
      </c>
      <c r="F6" s="7"/>
      <c r="G6" s="7">
        <v>6020</v>
      </c>
      <c r="H6" s="7">
        <v>2020</v>
      </c>
      <c r="I6" s="8" t="s">
        <v>25</v>
      </c>
      <c r="J6" s="1"/>
      <c r="L6" s="2" t="s">
        <v>22</v>
      </c>
      <c r="M6" s="7">
        <v>5000</v>
      </c>
      <c r="N6" s="7">
        <v>4000</v>
      </c>
      <c r="O6" s="7">
        <v>3000</v>
      </c>
      <c r="P6" s="7">
        <v>3000</v>
      </c>
      <c r="Q6" s="7">
        <v>5000</v>
      </c>
    </row>
    <row r="7" spans="1:17" x14ac:dyDescent="0.4">
      <c r="A7" s="1" t="s">
        <v>16</v>
      </c>
      <c r="B7" s="1" t="s">
        <v>26</v>
      </c>
      <c r="C7" s="1" t="s">
        <v>24</v>
      </c>
      <c r="D7" s="6">
        <v>0.30486111111111108</v>
      </c>
      <c r="E7" s="6">
        <v>0.51388888888888895</v>
      </c>
      <c r="F7" s="7"/>
      <c r="G7" s="7">
        <v>17535</v>
      </c>
      <c r="H7" s="7">
        <v>14535</v>
      </c>
      <c r="I7" s="8" t="s">
        <v>27</v>
      </c>
      <c r="J7" s="1"/>
    </row>
    <row r="8" spans="1:17" x14ac:dyDescent="0.4">
      <c r="A8" s="1" t="s">
        <v>12</v>
      </c>
      <c r="B8" s="1" t="s">
        <v>28</v>
      </c>
      <c r="C8" s="1" t="s">
        <v>18</v>
      </c>
      <c r="D8" s="6">
        <v>0.58124999999999993</v>
      </c>
      <c r="E8" s="6">
        <v>0.60486111111110574</v>
      </c>
      <c r="F8" s="7"/>
      <c r="G8" s="7">
        <v>2590</v>
      </c>
      <c r="H8" s="7">
        <v>590</v>
      </c>
      <c r="I8" s="8" t="s">
        <v>29</v>
      </c>
      <c r="J8" s="1"/>
      <c r="L8" s="3" t="s">
        <v>30</v>
      </c>
    </row>
    <row r="9" spans="1:17" x14ac:dyDescent="0.4">
      <c r="A9" s="1" t="s">
        <v>22</v>
      </c>
      <c r="B9" s="1" t="s">
        <v>31</v>
      </c>
      <c r="C9" s="1" t="s">
        <v>14</v>
      </c>
      <c r="D9" s="6">
        <v>0.54236111111111118</v>
      </c>
      <c r="E9" s="6">
        <v>0.58472222222222225</v>
      </c>
      <c r="F9" s="7"/>
      <c r="G9" s="7">
        <v>3535</v>
      </c>
      <c r="H9" s="7">
        <v>535</v>
      </c>
      <c r="I9" s="8" t="s">
        <v>32</v>
      </c>
      <c r="J9" s="1"/>
      <c r="L9" s="31" t="s">
        <v>33</v>
      </c>
      <c r="M9" s="31"/>
      <c r="N9" s="14" t="s">
        <v>34</v>
      </c>
    </row>
    <row r="10" spans="1:17" x14ac:dyDescent="0.4">
      <c r="A10" s="1" t="s">
        <v>16</v>
      </c>
      <c r="B10" s="1" t="s">
        <v>35</v>
      </c>
      <c r="C10" s="1" t="s">
        <v>24</v>
      </c>
      <c r="D10" s="6">
        <v>0.49027777777777781</v>
      </c>
      <c r="E10" s="6">
        <v>0.51874999999999993</v>
      </c>
      <c r="F10" s="7"/>
      <c r="G10" s="7">
        <v>2835</v>
      </c>
      <c r="H10" s="7">
        <v>835</v>
      </c>
      <c r="I10" s="8" t="s">
        <v>36</v>
      </c>
      <c r="J10" s="1"/>
      <c r="L10" s="13">
        <v>1</v>
      </c>
      <c r="M10" s="30">
        <v>2</v>
      </c>
      <c r="N10" s="8"/>
    </row>
    <row r="11" spans="1:17" x14ac:dyDescent="0.4">
      <c r="A11" s="1" t="s">
        <v>12</v>
      </c>
      <c r="B11" s="1" t="s">
        <v>37</v>
      </c>
      <c r="C11" s="1" t="s">
        <v>18</v>
      </c>
      <c r="D11" s="6">
        <v>0.54027777777777775</v>
      </c>
      <c r="E11" s="6">
        <v>0.7284722222222223</v>
      </c>
      <c r="F11" s="7"/>
      <c r="G11" s="7">
        <v>16485</v>
      </c>
      <c r="H11" s="7">
        <v>13485</v>
      </c>
      <c r="I11" s="8" t="s">
        <v>29</v>
      </c>
      <c r="J11" s="1"/>
      <c r="L11" s="13">
        <v>2</v>
      </c>
      <c r="M11" s="30">
        <v>4</v>
      </c>
      <c r="N11" s="8"/>
    </row>
    <row r="12" spans="1:17" x14ac:dyDescent="0.4">
      <c r="A12" s="1" t="s">
        <v>22</v>
      </c>
      <c r="B12" s="1" t="s">
        <v>38</v>
      </c>
      <c r="C12" s="1" t="s">
        <v>14</v>
      </c>
      <c r="D12" s="6">
        <v>0.64861111111111114</v>
      </c>
      <c r="E12" s="6">
        <v>0.78680555555555554</v>
      </c>
      <c r="F12" s="7"/>
      <c r="G12" s="7">
        <v>11165</v>
      </c>
      <c r="H12" s="7">
        <v>8165</v>
      </c>
      <c r="I12" s="8" t="s">
        <v>39</v>
      </c>
      <c r="J12" s="1"/>
      <c r="L12" s="13">
        <v>4</v>
      </c>
      <c r="M12" s="30">
        <v>6</v>
      </c>
      <c r="N12" s="8"/>
    </row>
    <row r="13" spans="1:17" x14ac:dyDescent="0.4">
      <c r="A13" s="1" t="s">
        <v>16</v>
      </c>
      <c r="B13" s="1" t="s">
        <v>40</v>
      </c>
      <c r="C13" s="1" t="s">
        <v>24</v>
      </c>
      <c r="D13" s="6">
        <v>0.56944444444444442</v>
      </c>
      <c r="E13" s="6">
        <v>0.62986111111111109</v>
      </c>
      <c r="F13" s="7"/>
      <c r="G13" s="7">
        <v>5845</v>
      </c>
      <c r="H13" s="7">
        <v>4845</v>
      </c>
      <c r="I13" s="8" t="s">
        <v>21</v>
      </c>
      <c r="J13" s="1"/>
      <c r="L13" s="13">
        <v>6</v>
      </c>
      <c r="M13" s="30">
        <v>8</v>
      </c>
      <c r="N13" s="8"/>
    </row>
    <row r="14" spans="1:17" x14ac:dyDescent="0.4">
      <c r="A14" s="1" t="s">
        <v>22</v>
      </c>
      <c r="B14" s="1" t="s">
        <v>41</v>
      </c>
      <c r="C14" s="1" t="s">
        <v>24</v>
      </c>
      <c r="D14" s="6">
        <v>0.38819444444444445</v>
      </c>
      <c r="E14" s="6">
        <v>0.44930555555555557</v>
      </c>
      <c r="F14" s="7"/>
      <c r="G14" s="7">
        <v>4480</v>
      </c>
      <c r="H14" s="7">
        <v>480</v>
      </c>
      <c r="I14" s="8" t="s">
        <v>19</v>
      </c>
      <c r="J14" s="1"/>
      <c r="L14" s="13">
        <v>8</v>
      </c>
      <c r="M14" s="30"/>
      <c r="N14" s="8"/>
    </row>
    <row r="15" spans="1:17" x14ac:dyDescent="0.4">
      <c r="A15" s="1" t="s">
        <v>22</v>
      </c>
      <c r="B15" s="1" t="s">
        <v>42</v>
      </c>
      <c r="C15" s="1" t="s">
        <v>14</v>
      </c>
      <c r="D15" s="6">
        <v>0.41736111111111113</v>
      </c>
      <c r="E15" s="6">
        <v>0.57708333333333328</v>
      </c>
      <c r="F15" s="7"/>
      <c r="G15" s="7">
        <v>12250</v>
      </c>
      <c r="H15" s="7">
        <v>8250</v>
      </c>
      <c r="I15" s="8" t="s">
        <v>21</v>
      </c>
      <c r="J15" s="1"/>
    </row>
    <row r="16" spans="1:17" x14ac:dyDescent="0.4">
      <c r="A16" s="1" t="s">
        <v>16</v>
      </c>
      <c r="B16" s="1" t="s">
        <v>43</v>
      </c>
      <c r="C16" s="1" t="s">
        <v>24</v>
      </c>
      <c r="D16" s="6">
        <v>0.46249999999999997</v>
      </c>
      <c r="E16" s="6">
        <v>0.72569444444444453</v>
      </c>
      <c r="F16" s="7"/>
      <c r="G16" s="7">
        <v>21665</v>
      </c>
      <c r="H16" s="7">
        <v>19665</v>
      </c>
      <c r="I16" s="8" t="s">
        <v>19</v>
      </c>
      <c r="J16" s="1"/>
      <c r="L16" s="3" t="s">
        <v>44</v>
      </c>
    </row>
    <row r="17" spans="1:15" x14ac:dyDescent="0.4">
      <c r="A17" s="1" t="s">
        <v>12</v>
      </c>
      <c r="B17" s="1" t="s">
        <v>45</v>
      </c>
      <c r="C17" s="1" t="s">
        <v>18</v>
      </c>
      <c r="D17" s="6">
        <v>0.48958333333333331</v>
      </c>
      <c r="E17" s="6">
        <v>0.84791666666666676</v>
      </c>
      <c r="F17" s="7"/>
      <c r="G17" s="7">
        <v>30660</v>
      </c>
      <c r="H17" s="7">
        <v>27660</v>
      </c>
      <c r="I17" s="8" t="s">
        <v>32</v>
      </c>
      <c r="J17" s="1"/>
      <c r="L17" s="9"/>
      <c r="M17" s="14" t="s">
        <v>32</v>
      </c>
      <c r="N17" s="14" t="s">
        <v>39</v>
      </c>
    </row>
    <row r="18" spans="1:15" x14ac:dyDescent="0.4">
      <c r="A18" s="1" t="s">
        <v>22</v>
      </c>
      <c r="B18" s="1" t="s">
        <v>46</v>
      </c>
      <c r="C18" s="1" t="s">
        <v>18</v>
      </c>
      <c r="D18" s="6">
        <v>0.44097222222222227</v>
      </c>
      <c r="E18" s="6">
        <v>0.54513888888888573</v>
      </c>
      <c r="F18" s="7"/>
      <c r="G18" s="7">
        <v>9450</v>
      </c>
      <c r="H18" s="7">
        <v>5450</v>
      </c>
      <c r="I18" s="8" t="s">
        <v>32</v>
      </c>
      <c r="J18" s="1"/>
      <c r="L18" s="2" t="s">
        <v>47</v>
      </c>
      <c r="M18" s="10"/>
      <c r="N18" s="10"/>
    </row>
    <row r="19" spans="1:15" x14ac:dyDescent="0.4">
      <c r="A19" s="1" t="s">
        <v>16</v>
      </c>
      <c r="B19" s="1" t="s">
        <v>48</v>
      </c>
      <c r="C19" s="1" t="s">
        <v>18</v>
      </c>
      <c r="D19" s="6">
        <v>0.43402777777777773</v>
      </c>
      <c r="E19" s="6">
        <v>0.47916666666666669</v>
      </c>
      <c r="F19" s="7"/>
      <c r="G19" s="7">
        <v>3675</v>
      </c>
      <c r="H19" s="7">
        <v>1675</v>
      </c>
      <c r="I19" s="8" t="s">
        <v>29</v>
      </c>
      <c r="J19" s="1"/>
      <c r="L19" s="2" t="s">
        <v>49</v>
      </c>
      <c r="M19" s="10"/>
      <c r="N19" s="10"/>
    </row>
    <row r="20" spans="1:15" x14ac:dyDescent="0.4">
      <c r="A20" s="1" t="s">
        <v>22</v>
      </c>
      <c r="B20" s="1" t="s">
        <v>50</v>
      </c>
      <c r="C20" s="1" t="s">
        <v>18</v>
      </c>
      <c r="D20" s="6">
        <v>0.69236111111111109</v>
      </c>
      <c r="E20" s="6">
        <v>0.9458333333333333</v>
      </c>
      <c r="F20" s="7"/>
      <c r="G20" s="7">
        <v>21175</v>
      </c>
      <c r="H20" s="7">
        <v>18175</v>
      </c>
      <c r="I20" s="8" t="s">
        <v>51</v>
      </c>
      <c r="J20" s="1"/>
      <c r="L20" s="2" t="s">
        <v>52</v>
      </c>
      <c r="M20" s="10"/>
      <c r="N20" s="10"/>
    </row>
    <row r="21" spans="1:15" x14ac:dyDescent="0.4">
      <c r="A21" s="1" t="s">
        <v>16</v>
      </c>
      <c r="B21" s="1" t="s">
        <v>53</v>
      </c>
      <c r="C21" s="1" t="s">
        <v>24</v>
      </c>
      <c r="D21" s="6">
        <v>0.56180555555555556</v>
      </c>
      <c r="E21" s="6">
        <v>0.89722222222222225</v>
      </c>
      <c r="F21" s="7"/>
      <c r="G21" s="7">
        <v>28105</v>
      </c>
      <c r="H21" s="7">
        <v>27105</v>
      </c>
      <c r="I21" s="8" t="s">
        <v>32</v>
      </c>
      <c r="J21" s="1"/>
    </row>
    <row r="22" spans="1:15" x14ac:dyDescent="0.4">
      <c r="A22" s="1" t="s">
        <v>12</v>
      </c>
      <c r="B22" s="1" t="s">
        <v>54</v>
      </c>
      <c r="C22" s="1" t="s">
        <v>14</v>
      </c>
      <c r="D22" s="6">
        <v>0.54722222222222217</v>
      </c>
      <c r="E22" s="6">
        <v>0.67708333333333337</v>
      </c>
      <c r="F22" s="7"/>
      <c r="G22" s="7">
        <v>10745</v>
      </c>
      <c r="H22" s="7">
        <v>8745</v>
      </c>
      <c r="I22" s="8" t="s">
        <v>21</v>
      </c>
      <c r="J22" s="1"/>
      <c r="L22" s="3" t="s">
        <v>55</v>
      </c>
    </row>
    <row r="23" spans="1:15" x14ac:dyDescent="0.4">
      <c r="A23" s="1" t="s">
        <v>12</v>
      </c>
      <c r="B23" s="1" t="s">
        <v>56</v>
      </c>
      <c r="C23" s="1" t="s">
        <v>18</v>
      </c>
      <c r="D23" s="6">
        <v>0.63124999999999998</v>
      </c>
      <c r="E23" s="6">
        <v>0.72638888888888886</v>
      </c>
      <c r="F23" s="7"/>
      <c r="G23" s="7">
        <v>7595</v>
      </c>
      <c r="H23" s="7">
        <v>5595</v>
      </c>
      <c r="I23" s="8" t="s">
        <v>39</v>
      </c>
      <c r="J23" s="1"/>
      <c r="L23" s="4" t="s">
        <v>57</v>
      </c>
      <c r="M23" s="11">
        <v>10</v>
      </c>
      <c r="N23" s="11">
        <v>15</v>
      </c>
      <c r="O23" s="11">
        <v>20</v>
      </c>
    </row>
    <row r="24" spans="1:15" x14ac:dyDescent="0.4">
      <c r="A24" s="1" t="s">
        <v>12</v>
      </c>
      <c r="B24" s="1" t="s">
        <v>58</v>
      </c>
      <c r="C24" s="1" t="s">
        <v>18</v>
      </c>
      <c r="D24" s="6">
        <v>0.57847222222222217</v>
      </c>
      <c r="E24" s="6">
        <v>0.71736111111111101</v>
      </c>
      <c r="F24" s="7"/>
      <c r="G24" s="7">
        <v>12600</v>
      </c>
      <c r="H24" s="7">
        <v>10600</v>
      </c>
      <c r="I24" s="8" t="s">
        <v>21</v>
      </c>
      <c r="J24" s="1"/>
      <c r="L24" s="4" t="s">
        <v>59</v>
      </c>
      <c r="M24" s="14" t="s">
        <v>14</v>
      </c>
      <c r="N24" s="14" t="s">
        <v>24</v>
      </c>
      <c r="O24" s="14" t="s">
        <v>18</v>
      </c>
    </row>
    <row r="25" spans="1:15" x14ac:dyDescent="0.4">
      <c r="A25" s="1" t="s">
        <v>22</v>
      </c>
      <c r="B25" s="1" t="s">
        <v>60</v>
      </c>
      <c r="C25" s="1" t="s">
        <v>24</v>
      </c>
      <c r="D25" s="6">
        <v>0.55694444444444446</v>
      </c>
      <c r="E25" s="6">
        <v>0.64861111111111114</v>
      </c>
      <c r="F25" s="7"/>
      <c r="G25" s="7">
        <v>7420</v>
      </c>
      <c r="H25" s="7">
        <v>4420</v>
      </c>
      <c r="I25" s="8" t="s">
        <v>21</v>
      </c>
      <c r="J25" s="1"/>
      <c r="L25" s="12">
        <v>0.375</v>
      </c>
      <c r="M25" s="8"/>
      <c r="N25" s="8"/>
      <c r="O25" s="8"/>
    </row>
    <row r="26" spans="1:15" x14ac:dyDescent="0.4">
      <c r="A26" s="1" t="s">
        <v>12</v>
      </c>
      <c r="B26" s="1" t="s">
        <v>61</v>
      </c>
      <c r="C26" s="1" t="s">
        <v>18</v>
      </c>
      <c r="D26" s="6">
        <v>0.59027777777777779</v>
      </c>
      <c r="E26" s="6">
        <v>0.82708333333333339</v>
      </c>
      <c r="F26" s="7"/>
      <c r="G26" s="7">
        <v>18935</v>
      </c>
      <c r="H26" s="7">
        <v>16935</v>
      </c>
      <c r="I26" s="8" t="s">
        <v>51</v>
      </c>
      <c r="J26" s="1"/>
      <c r="L26" s="12">
        <v>0.41666666666666669</v>
      </c>
      <c r="M26" s="8"/>
      <c r="N26" s="8"/>
      <c r="O26" s="8"/>
    </row>
    <row r="27" spans="1:15" x14ac:dyDescent="0.4">
      <c r="A27" s="1" t="s">
        <v>12</v>
      </c>
      <c r="B27" s="1" t="s">
        <v>62</v>
      </c>
      <c r="C27" s="1" t="s">
        <v>14</v>
      </c>
      <c r="D27" s="6">
        <v>0.52152777777777781</v>
      </c>
      <c r="E27" s="6">
        <v>0.91319444444444453</v>
      </c>
      <c r="F27" s="7"/>
      <c r="G27" s="7">
        <v>32340</v>
      </c>
      <c r="H27" s="7">
        <v>29340</v>
      </c>
      <c r="I27" s="8" t="s">
        <v>15</v>
      </c>
      <c r="J27" s="1"/>
      <c r="L27" s="12">
        <v>0.45833333333333331</v>
      </c>
      <c r="M27" s="8"/>
      <c r="N27" s="8"/>
      <c r="O27" s="8"/>
    </row>
    <row r="28" spans="1:15" x14ac:dyDescent="0.4">
      <c r="A28" s="1" t="s">
        <v>22</v>
      </c>
      <c r="B28" s="1" t="s">
        <v>63</v>
      </c>
      <c r="C28" s="1" t="s">
        <v>24</v>
      </c>
      <c r="D28" s="6">
        <v>0.34027777777777773</v>
      </c>
      <c r="E28" s="6">
        <v>0.97777777777777775</v>
      </c>
      <c r="F28" s="7"/>
      <c r="G28" s="7">
        <v>53130</v>
      </c>
      <c r="H28" s="7">
        <v>48130</v>
      </c>
      <c r="I28" s="8" t="s">
        <v>21</v>
      </c>
      <c r="J28" s="1"/>
      <c r="L28" s="12">
        <v>0.5</v>
      </c>
      <c r="M28" s="8"/>
      <c r="N28" s="8"/>
      <c r="O28" s="8"/>
    </row>
    <row r="29" spans="1:15" x14ac:dyDescent="0.4">
      <c r="A29" s="1" t="s">
        <v>22</v>
      </c>
      <c r="B29" s="1" t="s">
        <v>64</v>
      </c>
      <c r="C29" s="1" t="s">
        <v>14</v>
      </c>
      <c r="D29" s="6">
        <v>0.44444444444444442</v>
      </c>
      <c r="E29" s="6">
        <v>0.86805555555555547</v>
      </c>
      <c r="F29" s="7"/>
      <c r="G29" s="7">
        <v>35350</v>
      </c>
      <c r="H29" s="7">
        <v>31350</v>
      </c>
      <c r="I29" s="8" t="s">
        <v>32</v>
      </c>
      <c r="J29" s="1"/>
      <c r="L29" s="12">
        <v>0.54166666666666663</v>
      </c>
      <c r="M29" s="8"/>
      <c r="N29" s="8"/>
      <c r="O29" s="8"/>
    </row>
    <row r="30" spans="1:15" x14ac:dyDescent="0.4">
      <c r="L30" s="12">
        <v>0.625</v>
      </c>
      <c r="M30" s="8"/>
      <c r="N30" s="8"/>
      <c r="O30" s="8"/>
    </row>
  </sheetData>
  <mergeCells count="1">
    <mergeCell ref="L9:M9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:D14"/>
  <sheetViews>
    <sheetView tabSelected="1" workbookViewId="0">
      <selection activeCell="F15" sqref="F15"/>
    </sheetView>
  </sheetViews>
  <sheetFormatPr defaultRowHeight="17.399999999999999" x14ac:dyDescent="0.4"/>
  <cols>
    <col min="1" max="1" width="11.19921875" bestFit="1" customWidth="1"/>
    <col min="2" max="2" width="8.796875" bestFit="1" customWidth="1"/>
    <col min="3" max="3" width="6.796875" bestFit="1" customWidth="1"/>
    <col min="4" max="4" width="14.19921875" bestFit="1" customWidth="1"/>
    <col min="5" max="28" width="9.19921875" bestFit="1" customWidth="1"/>
    <col min="29" max="29" width="7.3984375" bestFit="1" customWidth="1"/>
  </cols>
  <sheetData>
    <row r="1" spans="1:4" x14ac:dyDescent="0.4">
      <c r="A1" s="33" t="s">
        <v>187</v>
      </c>
      <c r="B1" t="s">
        <v>188</v>
      </c>
    </row>
    <row r="3" spans="1:4" x14ac:dyDescent="0.4">
      <c r="A3" s="33" t="s">
        <v>68</v>
      </c>
      <c r="B3" s="33" t="s">
        <v>70</v>
      </c>
      <c r="C3" t="s">
        <v>192</v>
      </c>
      <c r="D3" t="s">
        <v>191</v>
      </c>
    </row>
    <row r="4" spans="1:4" x14ac:dyDescent="0.4">
      <c r="A4" t="s">
        <v>65</v>
      </c>
      <c r="C4" s="34">
        <v>7</v>
      </c>
      <c r="D4" s="35">
        <v>12565</v>
      </c>
    </row>
    <row r="5" spans="1:4" x14ac:dyDescent="0.4">
      <c r="B5" t="s">
        <v>77</v>
      </c>
      <c r="C5" s="34">
        <v>5</v>
      </c>
      <c r="D5" s="35">
        <v>15197</v>
      </c>
    </row>
    <row r="6" spans="1:4" x14ac:dyDescent="0.4">
      <c r="B6" t="s">
        <v>75</v>
      </c>
      <c r="C6" s="34">
        <v>2</v>
      </c>
      <c r="D6" s="35">
        <v>5985</v>
      </c>
    </row>
    <row r="7" spans="1:4" x14ac:dyDescent="0.4">
      <c r="A7" t="s">
        <v>76</v>
      </c>
      <c r="C7" s="34">
        <v>10</v>
      </c>
      <c r="D7" s="35">
        <v>16397.5</v>
      </c>
    </row>
    <row r="8" spans="1:4" x14ac:dyDescent="0.4">
      <c r="B8" t="s">
        <v>77</v>
      </c>
      <c r="C8" s="34">
        <v>4</v>
      </c>
      <c r="D8" s="35">
        <v>17762.5</v>
      </c>
    </row>
    <row r="9" spans="1:4" x14ac:dyDescent="0.4">
      <c r="B9" t="s">
        <v>74</v>
      </c>
      <c r="C9" s="34">
        <v>4</v>
      </c>
      <c r="D9" s="35">
        <v>15575</v>
      </c>
    </row>
    <row r="10" spans="1:4" x14ac:dyDescent="0.4">
      <c r="B10" t="s">
        <v>75</v>
      </c>
      <c r="C10" s="34">
        <v>2</v>
      </c>
      <c r="D10" s="35">
        <v>15312.5</v>
      </c>
    </row>
    <row r="11" spans="1:4" x14ac:dyDescent="0.4">
      <c r="A11" t="s">
        <v>189</v>
      </c>
      <c r="C11" s="34">
        <v>10</v>
      </c>
      <c r="D11" s="35">
        <v>15001</v>
      </c>
    </row>
    <row r="12" spans="1:4" x14ac:dyDescent="0.4">
      <c r="B12" t="s">
        <v>75</v>
      </c>
      <c r="C12" s="34">
        <v>7</v>
      </c>
      <c r="D12" s="35">
        <v>13335</v>
      </c>
    </row>
    <row r="13" spans="1:4" x14ac:dyDescent="0.4">
      <c r="B13" t="s">
        <v>74</v>
      </c>
      <c r="C13" s="34">
        <v>3</v>
      </c>
      <c r="D13" s="35">
        <v>18888.333333333332</v>
      </c>
    </row>
    <row r="14" spans="1:4" x14ac:dyDescent="0.4">
      <c r="A14" t="s">
        <v>190</v>
      </c>
      <c r="C14" s="34">
        <v>27</v>
      </c>
      <c r="D14" s="35">
        <v>14886.666666666666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6DA2-C440-4CE8-A798-B07ACC9014E7}">
  <sheetPr codeName="Sheet9"/>
  <dimension ref="A1:G24"/>
  <sheetViews>
    <sheetView workbookViewId="0"/>
  </sheetViews>
  <sheetFormatPr defaultRowHeight="17.399999999999999" x14ac:dyDescent="0.4"/>
  <cols>
    <col min="1" max="1" width="8" customWidth="1"/>
    <col min="3" max="3" width="6.59765625" customWidth="1"/>
    <col min="5" max="5" width="11.19921875" bestFit="1" customWidth="1"/>
    <col min="6" max="6" width="8.5" customWidth="1"/>
    <col min="7" max="7" width="12.3984375" bestFit="1" customWidth="1"/>
  </cols>
  <sheetData>
    <row r="1" spans="1:7" x14ac:dyDescent="0.4">
      <c r="A1" t="s">
        <v>0</v>
      </c>
    </row>
    <row r="2" spans="1:7" x14ac:dyDescent="0.4">
      <c r="A2" s="1" t="s">
        <v>124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129</v>
      </c>
      <c r="G2" s="1" t="s">
        <v>130</v>
      </c>
    </row>
    <row r="3" spans="1:7" x14ac:dyDescent="0.4">
      <c r="A3" s="1" t="s">
        <v>131</v>
      </c>
      <c r="B3" s="1" t="s">
        <v>132</v>
      </c>
      <c r="C3" s="8">
        <v>95</v>
      </c>
      <c r="D3" s="7">
        <v>3000</v>
      </c>
      <c r="E3" s="7">
        <f t="shared" ref="E3:E24" si="0">C3*D3</f>
        <v>285000</v>
      </c>
      <c r="F3" s="1" t="s">
        <v>133</v>
      </c>
      <c r="G3" s="29">
        <v>6</v>
      </c>
    </row>
    <row r="4" spans="1:7" x14ac:dyDescent="0.4">
      <c r="A4" s="1" t="s">
        <v>134</v>
      </c>
      <c r="B4" s="1" t="s">
        <v>132</v>
      </c>
      <c r="C4" s="8">
        <v>55</v>
      </c>
      <c r="D4" s="7">
        <v>3000</v>
      </c>
      <c r="E4" s="7">
        <f t="shared" si="0"/>
        <v>165000</v>
      </c>
      <c r="F4" s="1" t="s">
        <v>135</v>
      </c>
      <c r="G4" s="29">
        <v>3</v>
      </c>
    </row>
    <row r="5" spans="1:7" x14ac:dyDescent="0.4">
      <c r="A5" s="1" t="s">
        <v>136</v>
      </c>
      <c r="B5" s="1" t="s">
        <v>137</v>
      </c>
      <c r="C5" s="8">
        <v>90</v>
      </c>
      <c r="D5" s="7">
        <v>2500</v>
      </c>
      <c r="E5" s="7">
        <f t="shared" si="0"/>
        <v>225000</v>
      </c>
      <c r="F5" s="1" t="s">
        <v>138</v>
      </c>
      <c r="G5" s="29">
        <v>9</v>
      </c>
    </row>
    <row r="6" spans="1:7" x14ac:dyDescent="0.4">
      <c r="A6" s="1" t="s">
        <v>139</v>
      </c>
      <c r="B6" s="1" t="s">
        <v>140</v>
      </c>
      <c r="C6" s="8">
        <v>25</v>
      </c>
      <c r="D6" s="7">
        <v>5300</v>
      </c>
      <c r="E6" s="7">
        <f t="shared" si="0"/>
        <v>132500</v>
      </c>
      <c r="F6" s="1" t="s">
        <v>133</v>
      </c>
      <c r="G6" s="29">
        <v>6</v>
      </c>
    </row>
    <row r="7" spans="1:7" x14ac:dyDescent="0.4">
      <c r="A7" s="1" t="s">
        <v>141</v>
      </c>
      <c r="B7" s="1" t="s">
        <v>142</v>
      </c>
      <c r="C7" s="8">
        <v>80</v>
      </c>
      <c r="D7" s="7">
        <v>1500</v>
      </c>
      <c r="E7" s="7">
        <f t="shared" si="0"/>
        <v>120000</v>
      </c>
      <c r="F7" s="1" t="s">
        <v>138</v>
      </c>
      <c r="G7" s="29">
        <v>6</v>
      </c>
    </row>
    <row r="8" spans="1:7" x14ac:dyDescent="0.4">
      <c r="A8" s="1" t="s">
        <v>143</v>
      </c>
      <c r="B8" s="1" t="s">
        <v>132</v>
      </c>
      <c r="C8" s="8">
        <v>50</v>
      </c>
      <c r="D8" s="7">
        <v>3000</v>
      </c>
      <c r="E8" s="7">
        <f t="shared" si="0"/>
        <v>150000</v>
      </c>
      <c r="F8" s="1" t="s">
        <v>138</v>
      </c>
      <c r="G8" s="29">
        <v>6</v>
      </c>
    </row>
    <row r="9" spans="1:7" x14ac:dyDescent="0.4">
      <c r="A9" s="1" t="s">
        <v>144</v>
      </c>
      <c r="B9" s="1" t="s">
        <v>142</v>
      </c>
      <c r="C9" s="8">
        <v>55</v>
      </c>
      <c r="D9" s="7">
        <v>1500</v>
      </c>
      <c r="E9" s="7">
        <f t="shared" si="0"/>
        <v>82500</v>
      </c>
      <c r="F9" s="1" t="s">
        <v>138</v>
      </c>
      <c r="G9" s="29">
        <v>2</v>
      </c>
    </row>
    <row r="10" spans="1:7" x14ac:dyDescent="0.4">
      <c r="A10" s="1" t="s">
        <v>145</v>
      </c>
      <c r="B10" s="1" t="s">
        <v>140</v>
      </c>
      <c r="C10" s="8">
        <v>25</v>
      </c>
      <c r="D10" s="7">
        <v>5300</v>
      </c>
      <c r="E10" s="7">
        <f t="shared" si="0"/>
        <v>132500</v>
      </c>
      <c r="F10" s="1" t="s">
        <v>135</v>
      </c>
      <c r="G10" s="29">
        <v>3</v>
      </c>
    </row>
    <row r="11" spans="1:7" x14ac:dyDescent="0.4">
      <c r="A11" s="1" t="s">
        <v>146</v>
      </c>
      <c r="B11" s="1" t="s">
        <v>140</v>
      </c>
      <c r="C11" s="8">
        <v>90</v>
      </c>
      <c r="D11" s="7">
        <v>5300</v>
      </c>
      <c r="E11" s="7">
        <f t="shared" si="0"/>
        <v>477000</v>
      </c>
      <c r="F11" s="1" t="s">
        <v>133</v>
      </c>
      <c r="G11" s="29">
        <v>24</v>
      </c>
    </row>
    <row r="12" spans="1:7" x14ac:dyDescent="0.4">
      <c r="A12" s="1" t="s">
        <v>147</v>
      </c>
      <c r="B12" s="1" t="s">
        <v>142</v>
      </c>
      <c r="C12" s="8">
        <v>60</v>
      </c>
      <c r="D12" s="7">
        <v>1500</v>
      </c>
      <c r="E12" s="7">
        <f t="shared" si="0"/>
        <v>90000</v>
      </c>
      <c r="F12" s="1" t="s">
        <v>135</v>
      </c>
      <c r="G12" s="29">
        <v>3</v>
      </c>
    </row>
    <row r="13" spans="1:7" x14ac:dyDescent="0.4">
      <c r="A13" s="1" t="s">
        <v>148</v>
      </c>
      <c r="B13" s="1" t="s">
        <v>149</v>
      </c>
      <c r="C13" s="8">
        <v>20</v>
      </c>
      <c r="D13" s="7">
        <v>2000</v>
      </c>
      <c r="E13" s="7">
        <f t="shared" si="0"/>
        <v>40000</v>
      </c>
      <c r="F13" s="1" t="s">
        <v>135</v>
      </c>
      <c r="G13" s="29">
        <v>2</v>
      </c>
    </row>
    <row r="14" spans="1:7" x14ac:dyDescent="0.4">
      <c r="A14" s="1" t="s">
        <v>150</v>
      </c>
      <c r="B14" s="1" t="s">
        <v>149</v>
      </c>
      <c r="C14" s="8">
        <v>100</v>
      </c>
      <c r="D14" s="7">
        <v>2000</v>
      </c>
      <c r="E14" s="7">
        <f t="shared" si="0"/>
        <v>200000</v>
      </c>
      <c r="F14" s="1" t="s">
        <v>135</v>
      </c>
      <c r="G14" s="29">
        <v>6</v>
      </c>
    </row>
    <row r="15" spans="1:7" x14ac:dyDescent="0.4">
      <c r="A15" s="1" t="s">
        <v>151</v>
      </c>
      <c r="B15" s="1" t="s">
        <v>137</v>
      </c>
      <c r="C15" s="8">
        <v>120</v>
      </c>
      <c r="D15" s="7">
        <v>2500</v>
      </c>
      <c r="E15" s="7">
        <f t="shared" si="0"/>
        <v>300000</v>
      </c>
      <c r="F15" s="1" t="s">
        <v>133</v>
      </c>
      <c r="G15" s="29">
        <v>9</v>
      </c>
    </row>
    <row r="16" spans="1:7" x14ac:dyDescent="0.4">
      <c r="A16" s="1" t="s">
        <v>152</v>
      </c>
      <c r="B16" s="1" t="s">
        <v>140</v>
      </c>
      <c r="C16" s="8">
        <v>32</v>
      </c>
      <c r="D16" s="7">
        <v>5300</v>
      </c>
      <c r="E16" s="7">
        <f t="shared" si="0"/>
        <v>169600</v>
      </c>
      <c r="F16" s="1" t="s">
        <v>133</v>
      </c>
      <c r="G16" s="29">
        <v>6</v>
      </c>
    </row>
    <row r="17" spans="1:7" x14ac:dyDescent="0.4">
      <c r="A17" s="1" t="s">
        <v>153</v>
      </c>
      <c r="B17" s="1" t="s">
        <v>132</v>
      </c>
      <c r="C17" s="8">
        <v>110</v>
      </c>
      <c r="D17" s="7">
        <v>3000</v>
      </c>
      <c r="E17" s="7">
        <f t="shared" si="0"/>
        <v>330000</v>
      </c>
      <c r="F17" s="1" t="s">
        <v>138</v>
      </c>
      <c r="G17" s="29">
        <v>12</v>
      </c>
    </row>
    <row r="18" spans="1:7" x14ac:dyDescent="0.4">
      <c r="A18" s="1" t="s">
        <v>154</v>
      </c>
      <c r="B18" s="1" t="s">
        <v>140</v>
      </c>
      <c r="C18" s="8">
        <v>21</v>
      </c>
      <c r="D18" s="7">
        <v>5300</v>
      </c>
      <c r="E18" s="7">
        <f t="shared" si="0"/>
        <v>111300</v>
      </c>
      <c r="F18" s="1" t="s">
        <v>133</v>
      </c>
      <c r="G18" s="29">
        <v>2</v>
      </c>
    </row>
    <row r="19" spans="1:7" x14ac:dyDescent="0.4">
      <c r="A19" s="1" t="s">
        <v>155</v>
      </c>
      <c r="B19" s="1" t="s">
        <v>149</v>
      </c>
      <c r="C19" s="8">
        <v>30</v>
      </c>
      <c r="D19" s="7">
        <v>2000</v>
      </c>
      <c r="E19" s="7">
        <f t="shared" si="0"/>
        <v>60000</v>
      </c>
      <c r="F19" s="1" t="s">
        <v>135</v>
      </c>
      <c r="G19" s="29">
        <v>3</v>
      </c>
    </row>
    <row r="20" spans="1:7" x14ac:dyDescent="0.4">
      <c r="A20" s="1" t="s">
        <v>156</v>
      </c>
      <c r="B20" s="1" t="s">
        <v>137</v>
      </c>
      <c r="C20" s="8">
        <v>55</v>
      </c>
      <c r="D20" s="7">
        <v>2500</v>
      </c>
      <c r="E20" s="7">
        <f t="shared" si="0"/>
        <v>137500</v>
      </c>
      <c r="F20" s="1" t="s">
        <v>138</v>
      </c>
      <c r="G20" s="29">
        <v>6</v>
      </c>
    </row>
    <row r="21" spans="1:7" x14ac:dyDescent="0.4">
      <c r="A21" s="1" t="s">
        <v>157</v>
      </c>
      <c r="B21" s="1" t="s">
        <v>137</v>
      </c>
      <c r="C21" s="8">
        <v>50</v>
      </c>
      <c r="D21" s="7">
        <v>2500</v>
      </c>
      <c r="E21" s="7">
        <f t="shared" si="0"/>
        <v>125000</v>
      </c>
      <c r="F21" s="1" t="s">
        <v>138</v>
      </c>
      <c r="G21" s="29">
        <v>3</v>
      </c>
    </row>
    <row r="22" spans="1:7" x14ac:dyDescent="0.4">
      <c r="A22" s="1" t="s">
        <v>158</v>
      </c>
      <c r="B22" s="1" t="s">
        <v>132</v>
      </c>
      <c r="C22" s="8">
        <v>20</v>
      </c>
      <c r="D22" s="7">
        <v>3000</v>
      </c>
      <c r="E22" s="7">
        <f t="shared" si="0"/>
        <v>60000</v>
      </c>
      <c r="F22" s="1" t="s">
        <v>135</v>
      </c>
      <c r="G22" s="29">
        <v>2</v>
      </c>
    </row>
    <row r="23" spans="1:7" x14ac:dyDescent="0.4">
      <c r="A23" s="1" t="s">
        <v>159</v>
      </c>
      <c r="B23" s="1" t="s">
        <v>142</v>
      </c>
      <c r="C23" s="8">
        <v>45</v>
      </c>
      <c r="D23" s="7">
        <v>1500</v>
      </c>
      <c r="E23" s="7">
        <f t="shared" si="0"/>
        <v>67500</v>
      </c>
      <c r="F23" s="1" t="s">
        <v>135</v>
      </c>
      <c r="G23" s="29">
        <v>2</v>
      </c>
    </row>
    <row r="24" spans="1:7" x14ac:dyDescent="0.4">
      <c r="A24" s="1" t="s">
        <v>160</v>
      </c>
      <c r="B24" s="1" t="s">
        <v>149</v>
      </c>
      <c r="C24" s="8">
        <v>20</v>
      </c>
      <c r="D24" s="7">
        <v>2000</v>
      </c>
      <c r="E24" s="7">
        <f t="shared" si="0"/>
        <v>40000</v>
      </c>
      <c r="F24" s="1" t="s">
        <v>133</v>
      </c>
      <c r="G24" s="29">
        <v>2</v>
      </c>
    </row>
  </sheetData>
  <phoneticPr fontId="2" type="noConversion"/>
  <conditionalFormatting sqref="A3:G24">
    <cfRule type="expression" dxfId="1" priority="1">
      <formula>AND(MONTH($A3)=5,$H3&gt;=6,$H3&lt;=12)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2:F20"/>
  <sheetViews>
    <sheetView workbookViewId="0"/>
  </sheetViews>
  <sheetFormatPr defaultRowHeight="17.399999999999999" x14ac:dyDescent="0.4"/>
  <cols>
    <col min="2" max="2" width="10" customWidth="1"/>
    <col min="4" max="4" width="9.69921875" customWidth="1"/>
    <col min="5" max="5" width="10.19921875" customWidth="1"/>
    <col min="6" max="6" width="13.59765625" customWidth="1"/>
    <col min="7" max="7" width="3.8984375" customWidth="1"/>
  </cols>
  <sheetData>
    <row r="2" spans="1:6" x14ac:dyDescent="0.4">
      <c r="A2" t="s">
        <v>185</v>
      </c>
    </row>
    <row r="3" spans="1:6" x14ac:dyDescent="0.4">
      <c r="A3" s="2" t="s">
        <v>68</v>
      </c>
      <c r="B3" s="2" t="s">
        <v>69</v>
      </c>
      <c r="C3" s="2" t="s">
        <v>70</v>
      </c>
      <c r="D3" s="2" t="s">
        <v>71</v>
      </c>
      <c r="E3" s="2" t="s">
        <v>72</v>
      </c>
      <c r="F3" s="2" t="s">
        <v>73</v>
      </c>
    </row>
    <row r="4" spans="1:6" x14ac:dyDescent="0.4">
      <c r="A4" s="1" t="s">
        <v>65</v>
      </c>
      <c r="B4" s="1" t="s">
        <v>26</v>
      </c>
      <c r="C4" s="1" t="s">
        <v>77</v>
      </c>
      <c r="D4" s="6">
        <v>0.30486111111111108</v>
      </c>
      <c r="E4" s="6">
        <v>0.51388888888888895</v>
      </c>
      <c r="F4" s="28">
        <v>17535</v>
      </c>
    </row>
    <row r="5" spans="1:6" x14ac:dyDescent="0.4">
      <c r="A5" s="1" t="s">
        <v>76</v>
      </c>
      <c r="B5" s="1" t="s">
        <v>46</v>
      </c>
      <c r="C5" s="1" t="s">
        <v>75</v>
      </c>
      <c r="D5" s="6">
        <v>0.44097222222222227</v>
      </c>
      <c r="E5" s="6">
        <v>0.54513888888888573</v>
      </c>
      <c r="F5" s="28">
        <v>9450</v>
      </c>
    </row>
    <row r="6" spans="1:6" x14ac:dyDescent="0.4">
      <c r="A6" s="1" t="s">
        <v>65</v>
      </c>
      <c r="B6" s="1" t="s">
        <v>48</v>
      </c>
      <c r="C6" s="1" t="s">
        <v>75</v>
      </c>
      <c r="D6" s="6">
        <v>0.43402777777777773</v>
      </c>
      <c r="E6" s="6">
        <v>0.47916666666666669</v>
      </c>
      <c r="F6" s="28">
        <v>3675</v>
      </c>
    </row>
    <row r="7" spans="1:6" x14ac:dyDescent="0.4">
      <c r="A7" s="1" t="s">
        <v>65</v>
      </c>
      <c r="B7" s="1" t="s">
        <v>40</v>
      </c>
      <c r="C7" s="1" t="s">
        <v>77</v>
      </c>
      <c r="D7" s="6">
        <v>0.56944444444444442</v>
      </c>
      <c r="E7" s="6">
        <v>0.62986111111111109</v>
      </c>
      <c r="F7" s="28">
        <v>5845</v>
      </c>
    </row>
    <row r="8" spans="1:6" x14ac:dyDescent="0.4">
      <c r="A8" s="1" t="s">
        <v>76</v>
      </c>
      <c r="B8" s="1" t="s">
        <v>64</v>
      </c>
      <c r="C8" s="1" t="s">
        <v>74</v>
      </c>
      <c r="D8" s="6">
        <v>0.44444444444444442</v>
      </c>
      <c r="E8" s="6">
        <v>0.86805555555555547</v>
      </c>
      <c r="F8" s="28">
        <v>35350</v>
      </c>
    </row>
    <row r="9" spans="1:6" x14ac:dyDescent="0.4">
      <c r="A9" s="1" t="s">
        <v>65</v>
      </c>
      <c r="B9" s="1" t="s">
        <v>53</v>
      </c>
      <c r="C9" s="1" t="s">
        <v>77</v>
      </c>
      <c r="D9" s="6">
        <v>0.56180555555555556</v>
      </c>
      <c r="E9" s="6">
        <v>0.89722222222222225</v>
      </c>
      <c r="F9" s="28">
        <v>28105</v>
      </c>
    </row>
    <row r="10" spans="1:6" x14ac:dyDescent="0.4">
      <c r="A10" s="1" t="s">
        <v>76</v>
      </c>
      <c r="B10" s="1" t="s">
        <v>41</v>
      </c>
      <c r="C10" s="1" t="s">
        <v>77</v>
      </c>
      <c r="D10" s="6">
        <v>0.38819444444444445</v>
      </c>
      <c r="E10" s="6">
        <v>0.44930555555555557</v>
      </c>
      <c r="F10" s="28">
        <v>4480</v>
      </c>
    </row>
    <row r="11" spans="1:6" x14ac:dyDescent="0.4">
      <c r="A11" s="1" t="s">
        <v>65</v>
      </c>
      <c r="B11" s="1" t="s">
        <v>17</v>
      </c>
      <c r="C11" s="1" t="s">
        <v>75</v>
      </c>
      <c r="D11" s="6">
        <v>0.42708333333333331</v>
      </c>
      <c r="E11" s="6">
        <v>0.53611111111111143</v>
      </c>
      <c r="F11" s="28">
        <v>8295</v>
      </c>
    </row>
    <row r="12" spans="1:6" x14ac:dyDescent="0.4">
      <c r="A12" s="1" t="s">
        <v>76</v>
      </c>
      <c r="B12" s="1" t="s">
        <v>42</v>
      </c>
      <c r="C12" s="1" t="s">
        <v>74</v>
      </c>
      <c r="D12" s="6">
        <v>0.41736111111111113</v>
      </c>
      <c r="E12" s="6">
        <v>0.57708333333333328</v>
      </c>
      <c r="F12" s="28">
        <v>12250</v>
      </c>
    </row>
    <row r="13" spans="1:6" x14ac:dyDescent="0.4">
      <c r="A13" s="1" t="s">
        <v>76</v>
      </c>
      <c r="B13" s="1" t="s">
        <v>50</v>
      </c>
      <c r="C13" s="1" t="s">
        <v>75</v>
      </c>
      <c r="D13" s="6">
        <v>0.69236111111111109</v>
      </c>
      <c r="E13" s="6">
        <v>0.9458333333333333</v>
      </c>
      <c r="F13" s="28">
        <v>21175</v>
      </c>
    </row>
    <row r="14" spans="1:6" x14ac:dyDescent="0.4">
      <c r="A14" s="1" t="s">
        <v>65</v>
      </c>
      <c r="B14" s="1" t="s">
        <v>43</v>
      </c>
      <c r="C14" s="1" t="s">
        <v>77</v>
      </c>
      <c r="D14" s="6">
        <v>0.46249999999999997</v>
      </c>
      <c r="E14" s="6">
        <v>0.72569444444444453</v>
      </c>
      <c r="F14" s="28">
        <v>21665</v>
      </c>
    </row>
    <row r="15" spans="1:6" x14ac:dyDescent="0.4">
      <c r="A15" s="1" t="s">
        <v>76</v>
      </c>
      <c r="B15" s="1" t="s">
        <v>63</v>
      </c>
      <c r="C15" s="1" t="s">
        <v>77</v>
      </c>
      <c r="D15" s="6">
        <v>0.34027777777777773</v>
      </c>
      <c r="E15" s="6">
        <v>0.97777777777777775</v>
      </c>
      <c r="F15" s="28">
        <v>53130</v>
      </c>
    </row>
    <row r="16" spans="1:6" x14ac:dyDescent="0.4">
      <c r="A16" s="1" t="s">
        <v>76</v>
      </c>
      <c r="B16" s="1" t="s">
        <v>38</v>
      </c>
      <c r="C16" s="1" t="s">
        <v>74</v>
      </c>
      <c r="D16" s="6">
        <v>0.64861111111111114</v>
      </c>
      <c r="E16" s="6">
        <v>0.78680555555555554</v>
      </c>
      <c r="F16" s="28">
        <v>11165</v>
      </c>
    </row>
    <row r="17" spans="1:6" x14ac:dyDescent="0.4">
      <c r="A17" s="1" t="s">
        <v>65</v>
      </c>
      <c r="B17" s="1" t="s">
        <v>35</v>
      </c>
      <c r="C17" s="1" t="s">
        <v>77</v>
      </c>
      <c r="D17" s="6">
        <v>0.49027777777777781</v>
      </c>
      <c r="E17" s="6">
        <v>0.51874999999999993</v>
      </c>
      <c r="F17" s="28">
        <v>2835</v>
      </c>
    </row>
    <row r="18" spans="1:6" x14ac:dyDescent="0.4">
      <c r="A18" s="1" t="s">
        <v>76</v>
      </c>
      <c r="B18" s="1" t="s">
        <v>23</v>
      </c>
      <c r="C18" s="1" t="s">
        <v>77</v>
      </c>
      <c r="D18" s="6">
        <v>0.52986111111111112</v>
      </c>
      <c r="E18" s="6">
        <v>0.59375</v>
      </c>
      <c r="F18" s="28">
        <v>6020</v>
      </c>
    </row>
    <row r="19" spans="1:6" x14ac:dyDescent="0.4">
      <c r="A19" s="1" t="s">
        <v>76</v>
      </c>
      <c r="B19" s="1" t="s">
        <v>31</v>
      </c>
      <c r="C19" s="1" t="s">
        <v>74</v>
      </c>
      <c r="D19" s="6">
        <v>0.54236111111111118</v>
      </c>
      <c r="E19" s="6">
        <v>0.58472222222222225</v>
      </c>
      <c r="F19" s="28">
        <v>3535</v>
      </c>
    </row>
    <row r="20" spans="1:6" x14ac:dyDescent="0.4">
      <c r="A20" s="1" t="s">
        <v>76</v>
      </c>
      <c r="B20" s="1" t="s">
        <v>60</v>
      </c>
      <c r="C20" s="1" t="s">
        <v>77</v>
      </c>
      <c r="D20" s="6">
        <v>0.55694444444444446</v>
      </c>
      <c r="E20" s="6">
        <v>0.64861111111111114</v>
      </c>
      <c r="F20" s="28">
        <v>7420</v>
      </c>
    </row>
  </sheetData>
  <sortState xmlns:xlrd2="http://schemas.microsoft.com/office/spreadsheetml/2017/richdata2" ref="A4:F20">
    <sortCondition ref="B4:B2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D11"/>
  <sheetViews>
    <sheetView workbookViewId="0"/>
  </sheetViews>
  <sheetFormatPr defaultRowHeight="17.399999999999999" x14ac:dyDescent="0.4"/>
  <cols>
    <col min="2" max="2" width="17.19921875" bestFit="1" customWidth="1"/>
    <col min="3" max="3" width="11.8984375" bestFit="1" customWidth="1"/>
  </cols>
  <sheetData>
    <row r="1" spans="1:4" x14ac:dyDescent="0.4">
      <c r="A1" t="s">
        <v>0</v>
      </c>
      <c r="B1" t="s">
        <v>178</v>
      </c>
    </row>
    <row r="2" spans="1:4" x14ac:dyDescent="0.4">
      <c r="A2" s="1" t="s">
        <v>161</v>
      </c>
      <c r="B2" s="1" t="s">
        <v>162</v>
      </c>
      <c r="C2" s="1" t="s">
        <v>163</v>
      </c>
      <c r="D2" s="1" t="s">
        <v>164</v>
      </c>
    </row>
    <row r="3" spans="1:4" x14ac:dyDescent="0.4">
      <c r="A3" s="1" t="s">
        <v>165</v>
      </c>
      <c r="B3" s="1" t="s">
        <v>166</v>
      </c>
      <c r="C3" s="26">
        <v>7000000</v>
      </c>
      <c r="D3" s="26">
        <v>30</v>
      </c>
    </row>
    <row r="4" spans="1:4" x14ac:dyDescent="0.4">
      <c r="A4" s="1" t="s">
        <v>167</v>
      </c>
      <c r="B4" s="1" t="s">
        <v>166</v>
      </c>
      <c r="C4" s="26">
        <v>5000000</v>
      </c>
      <c r="D4" s="26">
        <v>30</v>
      </c>
    </row>
    <row r="5" spans="1:4" x14ac:dyDescent="0.4">
      <c r="A5" s="1" t="s">
        <v>168</v>
      </c>
      <c r="B5" s="1" t="s">
        <v>166</v>
      </c>
      <c r="C5" s="26">
        <v>5000000</v>
      </c>
      <c r="D5" s="26">
        <v>18</v>
      </c>
    </row>
    <row r="6" spans="1:4" x14ac:dyDescent="0.4">
      <c r="A6" s="1" t="s">
        <v>169</v>
      </c>
      <c r="B6" s="1" t="s">
        <v>166</v>
      </c>
      <c r="C6" s="26">
        <v>6000000</v>
      </c>
      <c r="D6" s="26">
        <v>24</v>
      </c>
    </row>
    <row r="7" spans="1:4" x14ac:dyDescent="0.4">
      <c r="A7" s="1" t="s">
        <v>170</v>
      </c>
      <c r="B7" s="1" t="s">
        <v>171</v>
      </c>
      <c r="C7" s="26">
        <v>5000000</v>
      </c>
      <c r="D7" s="26">
        <v>30</v>
      </c>
    </row>
    <row r="8" spans="1:4" x14ac:dyDescent="0.4">
      <c r="A8" s="1" t="s">
        <v>173</v>
      </c>
      <c r="B8" s="1" t="s">
        <v>172</v>
      </c>
      <c r="C8" s="26">
        <v>3000000</v>
      </c>
      <c r="D8" s="26">
        <v>36</v>
      </c>
    </row>
    <row r="9" spans="1:4" x14ac:dyDescent="0.4">
      <c r="A9" s="1" t="s">
        <v>174</v>
      </c>
      <c r="B9" s="1" t="s">
        <v>172</v>
      </c>
      <c r="C9" s="26">
        <v>4000000</v>
      </c>
      <c r="D9" s="26">
        <v>48</v>
      </c>
    </row>
    <row r="10" spans="1:4" x14ac:dyDescent="0.4">
      <c r="A10" s="1" t="s">
        <v>175</v>
      </c>
      <c r="B10" s="1" t="s">
        <v>176</v>
      </c>
      <c r="C10" s="26">
        <v>15000000</v>
      </c>
      <c r="D10" s="26">
        <v>60</v>
      </c>
    </row>
    <row r="11" spans="1:4" x14ac:dyDescent="0.4">
      <c r="A11" s="1" t="s">
        <v>177</v>
      </c>
      <c r="B11" s="1" t="s">
        <v>176</v>
      </c>
      <c r="C11" s="26">
        <v>35000000</v>
      </c>
      <c r="D11" s="26">
        <v>24</v>
      </c>
    </row>
  </sheetData>
  <phoneticPr fontId="2" type="noConversion"/>
  <conditionalFormatting sqref="A3:D11">
    <cfRule type="expression" dxfId="0" priority="3">
      <formula>OR(RANK($G3,$G$3:$G$11)=1,RANK($G3,$G$3:$G$11,1)=1)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1:E10"/>
  <sheetViews>
    <sheetView workbookViewId="0">
      <selection activeCell="I4" sqref="I4"/>
    </sheetView>
  </sheetViews>
  <sheetFormatPr defaultRowHeight="17.399999999999999" x14ac:dyDescent="0.4"/>
  <cols>
    <col min="1" max="1" width="11.09765625" bestFit="1" customWidth="1"/>
    <col min="3" max="3" width="9.8984375" customWidth="1"/>
    <col min="6" max="6" width="10.59765625" customWidth="1"/>
  </cols>
  <sheetData>
    <row r="1" spans="1:5" x14ac:dyDescent="0.4">
      <c r="A1" t="s">
        <v>0</v>
      </c>
    </row>
    <row r="2" spans="1:5" x14ac:dyDescent="0.4">
      <c r="A2" s="1" t="s">
        <v>183</v>
      </c>
      <c r="B2" s="1" t="s">
        <v>180</v>
      </c>
      <c r="C2" s="1" t="s">
        <v>182</v>
      </c>
      <c r="D2" s="1" t="s">
        <v>179</v>
      </c>
      <c r="E2" s="1" t="s">
        <v>181</v>
      </c>
    </row>
    <row r="3" spans="1:5" x14ac:dyDescent="0.4">
      <c r="A3" s="27">
        <v>45446</v>
      </c>
      <c r="B3" s="8" t="s">
        <v>184</v>
      </c>
      <c r="C3" s="8">
        <v>2</v>
      </c>
      <c r="D3" s="8">
        <v>120000</v>
      </c>
      <c r="E3" s="8">
        <v>235200</v>
      </c>
    </row>
    <row r="4" spans="1:5" x14ac:dyDescent="0.4">
      <c r="A4" s="8"/>
      <c r="B4" s="8"/>
      <c r="C4" s="8"/>
      <c r="D4" s="8"/>
      <c r="E4" s="8"/>
    </row>
    <row r="5" spans="1:5" x14ac:dyDescent="0.4">
      <c r="A5" s="8"/>
      <c r="B5" s="8"/>
      <c r="C5" s="8"/>
      <c r="D5" s="8"/>
      <c r="E5" s="8"/>
    </row>
    <row r="6" spans="1:5" x14ac:dyDescent="0.4">
      <c r="A6" s="8"/>
      <c r="B6" s="8"/>
      <c r="C6" s="8"/>
      <c r="D6" s="8"/>
      <c r="E6" s="8"/>
    </row>
    <row r="7" spans="1:5" x14ac:dyDescent="0.4">
      <c r="A7" s="8"/>
      <c r="B7" s="8"/>
      <c r="C7" s="8"/>
      <c r="D7" s="8"/>
      <c r="E7" s="8"/>
    </row>
    <row r="8" spans="1:5" x14ac:dyDescent="0.4">
      <c r="A8" s="8"/>
      <c r="B8" s="8"/>
      <c r="C8" s="8"/>
      <c r="D8" s="8"/>
      <c r="E8" s="8"/>
    </row>
    <row r="9" spans="1:5" x14ac:dyDescent="0.4">
      <c r="A9" s="8"/>
      <c r="B9" s="8"/>
      <c r="C9" s="8"/>
      <c r="D9" s="8"/>
      <c r="E9" s="8"/>
    </row>
    <row r="10" spans="1:5" x14ac:dyDescent="0.4">
      <c r="A10" s="8"/>
      <c r="B10" s="8"/>
      <c r="C10" s="8"/>
      <c r="D10" s="8"/>
      <c r="E10" s="8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정산">
          <controlPr defaultSize="0" autoLine="0" autoPict="0" r:id="rId4">
            <anchor moveWithCells="1">
              <from>
                <xdr:col>5</xdr:col>
                <xdr:colOff>160020</xdr:colOff>
                <xdr:row>0</xdr:row>
                <xdr:rowOff>83820</xdr:rowOff>
              </from>
              <to>
                <xdr:col>5</xdr:col>
                <xdr:colOff>800100</xdr:colOff>
                <xdr:row>2</xdr:row>
                <xdr:rowOff>99060</xdr:rowOff>
              </to>
            </anchor>
          </controlPr>
        </control>
      </mc:Choice>
      <mc:Fallback>
        <control shapeId="8193" r:id="rId3" name="cmd정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JEONGEUN PARK</cp:lastModifiedBy>
  <cp:lastPrinted>2024-05-31T18:02:59Z</cp:lastPrinted>
  <dcterms:created xsi:type="dcterms:W3CDTF">2023-05-30T06:41:20Z</dcterms:created>
  <dcterms:modified xsi:type="dcterms:W3CDTF">2025-07-06T05:59:57Z</dcterms:modified>
</cp:coreProperties>
</file>