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배진웅\Desktop\부산대\대학생활\컴활_실기\시나공\03 최신기출문제_복습1\02 24년상시02\"/>
    </mc:Choice>
  </mc:AlternateContent>
  <xr:revisionPtr revIDLastSave="0" documentId="13_ncr:1_{88347BE2-2C1E-4ED7-ADC7-18D2666E5B6D}" xr6:coauthVersionLast="47" xr6:coauthVersionMax="47" xr10:uidLastSave="{00000000-0000-0000-0000-000000000000}"/>
  <bookViews>
    <workbookView xWindow="3900" yWindow="3900" windowWidth="19200" windowHeight="11260" firstSheet="3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B34" i="1"/>
  <c r="A34" i="1"/>
  <c r="B33" i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33" i="3" a="1"/>
  <c r="M10" i="3" a="1"/>
  <c r="M14" i="3" a="1"/>
  <c r="M22" i="3" a="1"/>
  <c r="M26" i="3" a="1"/>
  <c r="M34" i="3" a="1"/>
  <c r="M7" i="3" a="1"/>
  <c r="M15" i="3" a="1"/>
  <c r="M23" i="3" a="1"/>
  <c r="M31" i="3" a="1"/>
  <c r="M5" i="3" a="1"/>
  <c r="M9" i="3" a="1"/>
  <c r="M13" i="3" a="1"/>
  <c r="M17" i="3" a="1"/>
  <c r="M21" i="3" a="1"/>
  <c r="M25" i="3" a="1"/>
  <c r="M29" i="3" a="1"/>
  <c r="M6" i="3" a="1"/>
  <c r="M18" i="3" a="1"/>
  <c r="M30" i="3" a="1"/>
  <c r="M11" i="3" a="1"/>
  <c r="M19" i="3" a="1"/>
  <c r="M27" i="3" a="1"/>
  <c r="M35" i="3" a="1"/>
  <c r="M3" i="3" a="1"/>
  <c r="M35" i="3" l="1"/>
  <c r="M27" i="3"/>
  <c r="M19" i="3"/>
  <c r="M11" i="3"/>
  <c r="M30" i="3"/>
  <c r="M18" i="3"/>
  <c r="M6" i="3"/>
  <c r="M29" i="3"/>
  <c r="M25" i="3"/>
  <c r="M21" i="3"/>
  <c r="M17" i="3"/>
  <c r="M13" i="3"/>
  <c r="M9" i="3"/>
  <c r="M5" i="3"/>
  <c r="M31" i="3"/>
  <c r="M23" i="3"/>
  <c r="M15" i="3"/>
  <c r="M7" i="3"/>
  <c r="M34" i="3"/>
  <c r="M26" i="3"/>
  <c r="M22" i="3"/>
  <c r="M14" i="3"/>
  <c r="M10" i="3"/>
  <c r="M33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5BD38D7D-9280-48F8-BE49-76F3C18AAD18}" keepAlive="1" name="쿼리 - 요양보호관리대상" description="통합 문서의 '요양보호관리대상' 쿼리에 대한 연결입니다." type="5" refreshedVersion="7" background="1">
    <dbPr connection="Provider=Microsoft.Mashup.OleDb.1;Data Source=$Workbook$;Location=요양보호관리대상;Extended Properties=&quot;&quot;" command="SELECT * FROM [요양보호관리대상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<sst xmlns="http://schemas.openxmlformats.org/spreadsheetml/2006/main" count="724" uniqueCount="291">
  <si>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</si>
  <si>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</si>
  <si>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</si>
  <si>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</si>
  <si>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</si>
  <si>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</si>
  <si>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</si>
  <si>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</si>
  <si>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</si>
  <si>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</si>
  <si>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</si>
  <si>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</si>
  <si>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</si>
  <si>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</si>
  <si>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</si>
  <si>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</si>
  <si>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</si>
  <si>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</si>
  <si>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</si>
  <si>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</si>
  <si>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</si>
  <si>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</si>
  <si>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</si>
  <si>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</si>
  <si>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</si>
  <si>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</si>
  <si>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</si>
  <si>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</si>
  <si>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</si>
  <si>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</si>
  <si>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</si>
  <si>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</si>
  <si>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</si>
  <si>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</si>
  <si>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</si>
  <si>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</si>
  <si>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</si>
  <si>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</si>
  <si>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</si>
  <si>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</si>
  <si>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</si>
  <si>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</si>
  <si>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</si>
  <si>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</si>
  <si>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</si>
  <si>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</si>
  <si>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</si>
  <si>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</si>
  <si>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</si>
  <si>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</si>
  <si>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</si>
  <si>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</si>
  <si>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</si>
  <si>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</si>
  <si>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</si>
  <si>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</si>
  <si>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</si>
  <si>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</si>
  <si>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</si>
  <si>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</si>
  <si>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</si>
  <si>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</si>
  <si>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</si>
  <si>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</si>
  <si>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</si>
  <si>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</si>
  <si>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</si>
  <si>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</si>
  <si>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</si>
  <si>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</si>
  <si>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</si>
  <si>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</si>
  <si>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</si>
  <si>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</si>
  <si>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</si>
  <si>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</si>
  <si>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</si>
  <si>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</si>
  <si>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</si>
  <si>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</si>
  <si>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</si>
  <si>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</si>
  <si>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</si>
  <si>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</si>
  <si>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</si>
  <si>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</si>
  <si>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</si>
  <si>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</si>
  <si>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</si>
  <si>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</si>
  <si>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</si>
  <si>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</si>
  <si>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</si>
  <si>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</si>
  <si>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</si>
  <si>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</si>
  <si>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</si>
  <si>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</si>
  <si>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</si>
  <si>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</si>
  <si>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</si>
  <si>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</si>
  <si>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</si>
  <si>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</si>
  <si>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</si>
  <si>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</si>
  <si>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</si>
  <si>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</si>
  <si>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</si>
  <si>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</si>
  <si>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</si>
  <si>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</si>
  <si>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</si>
  <si>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</si>
  <si>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</si>
  <si>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</si>
  <si>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</si>
  <si>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</si>
  <si>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</si>
  <si>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</si>
  <si>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</si>
  <si>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</si>
  <si>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</si>
  <si>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</si>
  <si>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</si>
  <si>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</si>
  <si>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</si>
  <si>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</si>
  <si>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</si>
  <si>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</si>
  <si>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</si>
  <si>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</si>
  <si>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</si>
  <si>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</si>
  <si>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</si>
  <si>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</si>
  <si>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</si>
  <si>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</si>
  <si>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</si>
  <si>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</si>
  <si>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</si>
  <si>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</si>
  <si>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</si>
  <si>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</si>
  <si>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</si>
  <si>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</si>
  <si>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</si>
  <si>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</si>
  <si>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</si>
  <si>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</si>
  <si>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</si>
  <si>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</si>
  <si>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</si>
  <si>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</si>
  <si>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</si>
  <si>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</si>
  <si>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</si>
  <si>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</si>
  <si>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</si>
  <si>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</si>
  <si>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</si>
  <si>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</si>
  <si>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</si>
  <si>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</si>
  <si>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</si>
  <si>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</si>
  <si>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</si>
  <si>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</si>
  <si>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</si>
  <si>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</si>
  <si>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</si>
  <si>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</si>
  <si>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</si>
  <si>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</si>
  <si>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</si>
  <si>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</si>
  <si>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</si>
  <si>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</si>
  <si>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</si>
  <si>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</si>
  <si>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</si>
  <si>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</si>
  <si>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</si>
  <si>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</si>
  <si>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</si>
  <si>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</si>
  <si>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</si>
  <si>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</si>
  <si>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</si>
  <si>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</si>
  <si>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</si>
  <si>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</si>
  <si>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</si>
  <si>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</si>
  <si>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</si>
  <si>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</si>
  <si>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</si>
  <si>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</si>
  <si>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</si>
  <si>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</si>
  <si>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</si>
  <si>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</si>
  <si>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</si>
  <si>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</si>
  <si>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</si>
  <si>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</si>
  <si>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</si>
  <si>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</si>
  <si>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</si>
  <si>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</si>
  <si>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</si>
  <si>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</si>
  <si>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</si>
  <si>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</si>
  <si>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</si>
  <si>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</si>
  <si>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</si>
  <si>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</si>
  <si>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</si>
  <si>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</si>
  <si>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</si>
  <si>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</si>
  <si>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</si>
  <si>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</si>
  <si>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</si>
  <si>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</si>
  <si>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</si>
  <si>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</si>
  <si>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</si>
  <si>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</si>
  <si>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</si>
  <si>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</si>
  <si>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</si>
  <si>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</si>
  <si>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</si>
  <si>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</si>
  <si>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</si>
  <si>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</si>
  <si>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</si>
  <si>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</si>
  <si>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</si>
  <si>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</si>
  <si>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</si>
  <si>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</si>
  <si>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</si>
  <si>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</si>
  <si>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</si>
  <si>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</si>
  <si>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</si>
  <si>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</si>
  <si>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</si>
  <si>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</si>
  <si>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</si>
  <si>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</si>
  <si>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</si>
  <si>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</si>
  <si>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</si>
  <si>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</si>
  <si>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</si>
  <si>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</si>
  <si>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</si>
  <si>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</si>
  <si>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</si>
  <si>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</si>
  <si>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</si>
  <si>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</si>
  <si>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</si>
  <si>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</si>
  <si>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</si>
  <si>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</si>
  <si>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</si>
  <si>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조건1</t>
    <phoneticPr fontId="2" type="noConversion"/>
  </si>
  <si>
    <t>조건2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</si>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</sst>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F-4F48-AB06-4594A10912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F-4F48-AB06-4594A10912A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F-4F48-AB06-4594A10912A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3F-4F48-AB06-4594A10912A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F-4F48-AB06-4594A1091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0</xdr:row>
          <xdr:rowOff>50800</xdr:rowOff>
        </xdr:from>
        <xdr:to>
          <xdr:col>4</xdr:col>
          <xdr:colOff>857250</xdr:colOff>
          <xdr:row>1</xdr:row>
          <xdr:rowOff>120650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배진웅" refreshedDate="46265.917849074074" backgroundQuery="1" createdVersion="7" refreshedVersion="7" minRefreshableVersion="3" recordCount="28" xr:uid="{04FF6621-FB93-4CAC-9718-4BB86D1775DE}">
  <cacheSource type="external" connectionId="3"/>
  <cacheFields count="5"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2">
        <s v="서울"/>
        <s v="경기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E6754B-9608-4B01-B74F-29FB3EF72295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2" numFmtId="177"/>
    <dataField name="평균 : 일회투약량" fld="3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21" workbookViewId="0">
      <selection activeCell="C34" sqref="C34"/>
    </sheetView>
  </sheetViews>
  <sheetFormatPr defaultRowHeight="17"/>
  <cols>
    <col min="1" max="1" width="8.58203125" customWidth="1"/>
    <col min="2" max="2" width="7.83203125" customWidth="1"/>
    <col min="3" max="3" width="12.75" customWidth="1"/>
    <col min="4" max="4" width="8.6640625" bestFit="1" customWidth="1"/>
    <col min="5" max="5" width="10.8320312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  <c r="C32" t="s">
        <v>273</v>
      </c>
    </row>
    <row r="33" spans="1:5">
      <c r="A33" t="b">
        <f>YEAR(G3)=2023</f>
        <v>0</v>
      </c>
      <c r="B33" t="b">
        <f>RIGHT(E3,2)="외과"</f>
        <v>1</v>
      </c>
      <c r="C33" t="s">
        <v>274</v>
      </c>
    </row>
    <row r="34" spans="1:5">
      <c r="A34" t="b">
        <f>YEAR(G3)=2023</f>
        <v>0</v>
      </c>
      <c r="B34" s="31" t="b">
        <f>RIGHT(E3,2)="외과"</f>
        <v>1</v>
      </c>
      <c r="C34" t="s">
        <v>275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J1" workbookViewId="0">
      <selection activeCell="O11" sqref="O11"/>
    </sheetView>
  </sheetViews>
  <sheetFormatPr defaultColWidth="9" defaultRowHeight="17"/>
  <cols>
    <col min="1" max="1" width="11.3320312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3203125" style="19" customWidth="1"/>
    <col min="8" max="8" width="15.08203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P2" sqref="P2:P3"/>
    </sheetView>
  </sheetViews>
  <sheetFormatPr defaultRowHeight="17"/>
  <cols>
    <col min="1" max="1" width="8.5" customWidth="1"/>
    <col min="2" max="2" width="14.25" customWidth="1"/>
    <col min="3" max="3" width="5.25" bestFit="1" customWidth="1"/>
    <col min="4" max="4" width="10.58203125" customWidth="1"/>
    <col min="5" max="5" width="5" customWidth="1"/>
    <col min="6" max="6" width="12.58203125" customWidth="1"/>
    <col min="7" max="7" width="11.25" customWidth="1"/>
    <col min="8" max="8" width="14.33203125" customWidth="1"/>
    <col min="9" max="10" width="10.58203125" customWidth="1"/>
    <col min="11" max="11" width="10.5" customWidth="1"/>
    <col min="12" max="12" width="5" customWidth="1"/>
    <col min="13" max="13" width="8.582031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5" t="s">
        <v>16</v>
      </c>
      <c r="P2" s="37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 cm="1">
        <f t="array" ref="M3">fn금액(E3,I3,J3,K3,L3)</f>
        <v>97200</v>
      </c>
      <c r="N3" s="21"/>
      <c r="O3" s="36"/>
      <c r="P3" s="37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 cm="1">
        <f t="array" ref="M4">fn금액(E4,I4,J4,K4,L4)</f>
        <v>1632</v>
      </c>
      <c r="N4" s="21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 cm="1">
        <f t="array" ref="M5">fn금액(E5,I5,J5,K5,L5)</f>
        <v>36652</v>
      </c>
      <c r="N5" s="21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 cm="1">
        <f t="array" ref="M6">fn금액(E6,I6,J6,K6,L6)</f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 cm="1">
        <f t="array" ref="M7">fn금액(E7,I7,J7,K7,L7)</f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 cm="1">
        <f t="array" ref="M8">fn금액(E8,I8,J8,K8,L8)</f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 cm="1">
        <f t="array" ref="M9">fn금액(E9,I9,J9,K9,L9)</f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 cm="1">
        <f t="array" ref="M10">fn금액(E10,I10,J10,K10,L10)</f>
        <v>16464</v>
      </c>
      <c r="N10" s="21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 cm="1">
        <f t="array" ref="M11">fn금액(E11,I11,J11,K11,L11)</f>
        <v>3888</v>
      </c>
      <c r="N11" s="21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 cm="1">
        <f t="array" ref="M12">fn금액(E12,I12,J12,K12,L12)</f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 cm="1">
        <f t="array" ref="M13">fn금액(E13,I13,J13,K13,L13)</f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 cm="1">
        <f t="array" ref="M14">fn금액(E14,I14,J14,K14,L14)</f>
        <v>58320</v>
      </c>
      <c r="N14" s="21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 cm="1">
        <f t="array" ref="M15">fn금액(E15,I15,J15,K15,L15)</f>
        <v>2028.0000000000005</v>
      </c>
      <c r="N15" s="21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 cm="1">
        <f t="array" ref="M16">fn금액(E16,I16,J16,K16,L16)</f>
        <v>1056</v>
      </c>
      <c r="N16" s="21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 cm="1">
        <f t="array" ref="M17">fn금액(E17,I17,J17,K17,L17)</f>
        <v>3168.0000000000005</v>
      </c>
      <c r="N17" s="21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 cm="1">
        <f t="array" ref="M18">fn금액(E18,I18,J18,K18,L18)</f>
        <v>2340</v>
      </c>
      <c r="N18" s="21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 cm="1">
        <f t="array" ref="M19">fn금액(E19,I19,J19,K19,L19)</f>
        <v>13312</v>
      </c>
      <c r="N19" s="21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 cm="1">
        <f t="array" ref="M20">fn금액(E20,I20,J20,K20,L20)</f>
        <v>2970.0000000000005</v>
      </c>
      <c r="N20" s="21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 cm="1">
        <f t="array" ref="M21">fn금액(E21,I21,J21,K21,L21)</f>
        <v>6930.0000000000009</v>
      </c>
      <c r="N21" s="21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 cm="1">
        <f t="array" ref="M22">fn금액(E22,I22,J22,K22,L22)</f>
        <v>142560</v>
      </c>
      <c r="N22" s="21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 cm="1">
        <f t="array" ref="M23">fn금액(E23,I23,J23,K23,L23)</f>
        <v>27648.000000000004</v>
      </c>
      <c r="N23" s="21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 cm="1">
        <f t="array" ref="M24">fn금액(E24,I24,J24,K24,L24)</f>
        <v>51743.999999999993</v>
      </c>
      <c r="N24" s="21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 cm="1">
        <f t="array" ref="M25">fn금액(E25,I25,J25,K25,L25)</f>
        <v>23936.000000000004</v>
      </c>
      <c r="N25" s="21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 cm="1">
        <f t="array" ref="M26">fn금액(E26,I26,J26,K26,L26)</f>
        <v>12600</v>
      </c>
      <c r="N26" s="21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 cm="1">
        <f t="array" ref="M27">fn금액(E27,I27,J27,K27,L27)</f>
        <v>2288</v>
      </c>
      <c r="N27" s="21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 cm="1">
        <f t="array" ref="M28">fn금액(E28,I28,J28,K28,L28)</f>
        <v>1521</v>
      </c>
      <c r="N28" s="21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 cm="1">
        <f t="array" ref="M29">fn금액(E29,I29,J29,K29,L29)</f>
        <v>43008</v>
      </c>
      <c r="N29" s="21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 cm="1">
        <f t="array" ref="M30">fn금액(E30,I30,J30,K30,L30)</f>
        <v>8712</v>
      </c>
      <c r="N30" s="21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 cm="1">
        <f t="array" ref="M31">fn금액(E31,I31,J31,K31,L31)</f>
        <v>2640</v>
      </c>
      <c r="N31" s="21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 cm="1">
        <f t="array" ref="M32">fn금액(E32,I32,J32,K32,L32)</f>
        <v>4608</v>
      </c>
      <c r="N32" s="21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 cm="1">
        <f t="array" ref="M33">fn금액(E33,I33,J33,K33,L33)</f>
        <v>80850</v>
      </c>
      <c r="N33" s="21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 cm="1">
        <f t="array" ref="M34">fn금액(E34,I34,J34,K34,L34)</f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 cm="1">
        <f t="array" ref="M35">fn금액(E35,I35,J35,K35,L35)</f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24" sqref="G24"/>
    </sheetView>
  </sheetViews>
  <sheetFormatPr defaultRowHeight="17"/>
  <cols>
    <col min="1" max="1" width="11.4140625" bestFit="1" customWidth="1"/>
    <col min="2" max="2" width="12.6640625" bestFit="1" customWidth="1"/>
    <col min="3" max="4" width="16.4140625" bestFit="1" customWidth="1"/>
  </cols>
  <sheetData>
    <row r="2" spans="1:4">
      <c r="A2" s="32" t="s">
        <v>86</v>
      </c>
      <c r="B2" t="s">
        <v>276</v>
      </c>
    </row>
    <row r="4" spans="1:4">
      <c r="A4" s="32" t="s">
        <v>88</v>
      </c>
      <c r="B4" s="32" t="s">
        <v>87</v>
      </c>
      <c r="C4" t="s">
        <v>278</v>
      </c>
      <c r="D4" t="s">
        <v>279</v>
      </c>
    </row>
    <row r="5" spans="1:4">
      <c r="A5" t="s">
        <v>46</v>
      </c>
      <c r="C5" s="33"/>
      <c r="D5" s="33"/>
    </row>
    <row r="6" spans="1:4">
      <c r="B6" t="s">
        <v>280</v>
      </c>
      <c r="C6" s="33">
        <v>1.3333333333333333</v>
      </c>
      <c r="D6" s="33">
        <v>0.46666666666666662</v>
      </c>
    </row>
    <row r="7" spans="1:4">
      <c r="B7" t="s">
        <v>281</v>
      </c>
      <c r="C7" s="33">
        <v>1.7999999999999998</v>
      </c>
      <c r="D7" s="33">
        <v>0.6</v>
      </c>
    </row>
    <row r="8" spans="1:4">
      <c r="B8" t="s">
        <v>282</v>
      </c>
      <c r="C8" s="33">
        <v>0.2</v>
      </c>
      <c r="D8" s="33">
        <v>0.2</v>
      </c>
    </row>
    <row r="9" spans="1:4">
      <c r="B9" t="s">
        <v>283</v>
      </c>
      <c r="C9" s="33">
        <v>0.95</v>
      </c>
      <c r="D9" s="33">
        <v>0.67499999999999993</v>
      </c>
    </row>
    <row r="10" spans="1:4">
      <c r="B10" t="s">
        <v>284</v>
      </c>
      <c r="C10" s="33">
        <v>1.8</v>
      </c>
      <c r="D10" s="33">
        <v>0.9</v>
      </c>
    </row>
    <row r="11" spans="1:4">
      <c r="B11" t="s">
        <v>285</v>
      </c>
      <c r="C11" s="33">
        <v>1.2000000000000002</v>
      </c>
      <c r="D11" s="33">
        <v>0.4</v>
      </c>
    </row>
    <row r="12" spans="1:4">
      <c r="A12" t="s">
        <v>287</v>
      </c>
      <c r="C12" s="33">
        <v>2.0999999999999996</v>
      </c>
      <c r="D12" s="33">
        <v>0.9</v>
      </c>
    </row>
    <row r="13" spans="1:4">
      <c r="A13" t="s">
        <v>288</v>
      </c>
      <c r="C13" s="33">
        <v>0.2</v>
      </c>
      <c r="D13" s="33">
        <v>0.2</v>
      </c>
    </row>
    <row r="14" spans="1:4">
      <c r="A14" t="s">
        <v>2</v>
      </c>
      <c r="C14" s="33"/>
      <c r="D14" s="33"/>
    </row>
    <row r="15" spans="1:4">
      <c r="B15" t="s">
        <v>281</v>
      </c>
      <c r="C15" s="33">
        <v>1</v>
      </c>
      <c r="D15" s="33">
        <v>0.5</v>
      </c>
    </row>
    <row r="16" spans="1:4">
      <c r="B16" t="s">
        <v>282</v>
      </c>
      <c r="C16" s="33">
        <v>0.375</v>
      </c>
      <c r="D16" s="33">
        <v>0.25</v>
      </c>
    </row>
    <row r="17" spans="1:4">
      <c r="B17" t="s">
        <v>283</v>
      </c>
      <c r="C17" s="33">
        <v>1.0499999999999998</v>
      </c>
      <c r="D17" s="33">
        <v>0.7</v>
      </c>
    </row>
    <row r="18" spans="1:4">
      <c r="B18" t="s">
        <v>286</v>
      </c>
      <c r="C18" s="33">
        <v>0.57500000000000007</v>
      </c>
      <c r="D18" s="33">
        <v>0.25</v>
      </c>
    </row>
    <row r="19" spans="1:4">
      <c r="B19" t="s">
        <v>284</v>
      </c>
      <c r="C19" s="33">
        <v>1.4</v>
      </c>
      <c r="D19" s="33">
        <v>0.55999999999999994</v>
      </c>
    </row>
    <row r="20" spans="1:4">
      <c r="B20" t="s">
        <v>285</v>
      </c>
      <c r="C20" s="33">
        <v>1.8</v>
      </c>
      <c r="D20" s="33">
        <v>0.9</v>
      </c>
    </row>
    <row r="21" spans="1:4">
      <c r="A21" t="s">
        <v>289</v>
      </c>
      <c r="C21" s="33">
        <v>2.4000000000000004</v>
      </c>
      <c r="D21" s="33">
        <v>0.9</v>
      </c>
    </row>
    <row r="22" spans="1:4">
      <c r="A22" t="s">
        <v>290</v>
      </c>
      <c r="C22" s="33">
        <v>0.2</v>
      </c>
      <c r="D22" s="33">
        <v>0.2</v>
      </c>
    </row>
    <row r="23" spans="1:4">
      <c r="A23" t="s">
        <v>277</v>
      </c>
      <c r="C23" s="33">
        <v>1.017857142857143</v>
      </c>
      <c r="D23" s="33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C32" sqref="C32"/>
    </sheetView>
  </sheetViews>
  <sheetFormatPr defaultRowHeight="17"/>
  <cols>
    <col min="1" max="1" width="8.75" customWidth="1"/>
    <col min="2" max="2" width="6.83203125" customWidth="1"/>
    <col min="3" max="3" width="11.08203125" bestFit="1" customWidth="1"/>
    <col min="4" max="4" width="5.5" bestFit="1" customWidth="1"/>
    <col min="5" max="5" width="10.5" customWidth="1"/>
    <col min="6" max="6" width="8.83203125" customWidth="1"/>
    <col min="7" max="7" width="10.582031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953F479D-04FC-486F-8FB2-59254FE41C20}">
      <formula1>ISERROR(FIND(" ",$B3))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18" sqref="I18"/>
    </sheetView>
  </sheetViews>
  <sheetFormatPr defaultRowHeight="17"/>
  <cols>
    <col min="1" max="1" width="6.83203125" customWidth="1"/>
    <col min="2" max="2" width="8.08203125" customWidth="1"/>
    <col min="3" max="4" width="11.08203125" customWidth="1"/>
    <col min="5" max="5" width="11.83203125" customWidth="1"/>
    <col min="6" max="6" width="2.33203125" customWidth="1"/>
    <col min="7" max="7" width="11.08203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N17" sqref="N17"/>
    </sheetView>
  </sheetViews>
  <sheetFormatPr defaultRowHeight="17"/>
  <cols>
    <col min="1" max="1" width="15.08203125" bestFit="1" customWidth="1"/>
    <col min="2" max="2" width="11" bestFit="1" customWidth="1"/>
    <col min="3" max="4" width="12.75" bestFit="1" customWidth="1"/>
    <col min="5" max="5" width="8.3320312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tabSelected="1" workbookViewId="0">
      <selection activeCell="I4" sqref="I4"/>
    </sheetView>
  </sheetViews>
  <sheetFormatPr defaultRowHeight="17"/>
  <cols>
    <col min="1" max="1" width="6.5" customWidth="1"/>
    <col min="2" max="2" width="13.33203125" customWidth="1"/>
    <col min="3" max="3" width="9" customWidth="1"/>
    <col min="4" max="4" width="11.25" customWidth="1"/>
    <col min="5" max="5" width="11.83203125" customWidth="1"/>
    <col min="6" max="6" width="2.33203125" customWidth="1"/>
    <col min="7" max="7" width="11" bestFit="1" customWidth="1"/>
  </cols>
  <sheetData>
    <row r="2" spans="1:7">
      <c r="A2" t="s">
        <v>0</v>
      </c>
      <c r="B2" s="34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/>
      <c r="B5" s="29"/>
      <c r="C5" s="29"/>
      <c r="D5" s="27"/>
      <c r="E5" s="27"/>
      <c r="G5" s="1" t="s">
        <v>263</v>
      </c>
    </row>
    <row r="6" spans="1:7">
      <c r="A6" s="29"/>
      <c r="B6" s="29"/>
      <c r="C6" s="29"/>
      <c r="D6" s="27"/>
      <c r="E6" s="27"/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097" r:id="rId4" name="cmd지점매출">
          <controlPr defaultSize="0" autoLine="0" r:id="rId5">
            <anchor moveWithCells="1">
              <from>
                <xdr:col>3</xdr:col>
                <xdr:colOff>736600</xdr:colOff>
                <xdr:row>0</xdr:row>
                <xdr:rowOff>50800</xdr:rowOff>
              </from>
              <to>
                <xdr:col>4</xdr:col>
                <xdr:colOff>857250</xdr:colOff>
                <xdr:row>1</xdr:row>
                <xdr:rowOff>120650</xdr:rowOff>
              </to>
            </anchor>
          </controlPr>
        </control>
      </mc:Choice>
      <mc:Fallback>
        <control shapeId="4097" r:id="rId4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Q E A A B Q S w M E F A A C A A g A N b A f X U 7 R I l G k A A A A 9 g A A A B I A H A B D b 2 5 m a W c v U G F j a 2 F n Z S 5 4 b W w g o h g A K K A U A A A A A A A A A A A A A A A A A A A A A A A A A A A A h Y 8 x D o I w G I W v Q r r T Q j V E y U 8 Z H J X E a G J c m 1 K h A V o D x X I 3 B 4 / k F c Q o 6 u b 4 v v c N 7 9 2 v N 0 i H p v Y u s u 2 U 0 Q k K c Y A 8 q Y X J l S 4 S 1 N u T v 0 A p g y 0 X F S + k N 8 q 6 i 4 c u T 1 B p 7 T k m x D m H 3 Q y b t i A 0 C E J y z D Z 7 U c q G o 4 + s / s u + 0 p 3 l W k j E 4 P A a w y h e R p j O o 3 E T k A l C p v R X o G P 3 b H 8 g r P r a 9 q 1 k l f H X O y B T B P L + w B 5 Q S w M E F A A C A A g A N b A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W w H 1 1 I R x N W 3 g E A A L w C A A A T A B w A R m 9 y b X V s Y X M v U 2 V j d G l v b j E u b S C i G A A o o B Q A A A A A A A A A A A A A A A A A A A A A A A A A A A B 9 U s 9 r E 0 E U v g f y P w z j Z Q N L S K M n a w R J E b y I N H r K h D D Z P s x i s l t 2 t v V Q C m m 7 g W g E I z Z t a j c l o N g K O W y b T Q h Y / 6 G d t / + D s 4 3 Y H o w D w + N 9 7 + f 3 z Q g w X N O 2 S G l h V 1 b T q X R K 1 L k D G w S / H O L R J z k J 4 8 E 8 C l v y + 1 h + a O H B H i m Q B r j p F F E H T 3 t y M l f I E 8 M A I b J r 3 O U 1 L k B 7 a j Y g W 7 Q t F y x X a L T 4 k L 0 S 4 A g m g w D P P T x t s z U Q b 1 x 7 k 8 l Z C / c D 1 Z q p G / d P 8 G A Y n / g M f 4 b K V L H 7 L Z o H D L u + 3 B 9 E k y n L 3 S c 4 9 b E 7 U j D O f D m e 4 8 i v y s k U 3 0 9 X W C 5 P 8 g 9 k 2 1 N r q p J c n t 0 l k e W G s V G j G Z 2 U i w 5 w F 5 7 z b f M 1 T 4 i / c O x N c F w T R M F 1 t q C S 0 R f 8 q v 8 R Y c F 9 p 1 w y 6 t D k B U r 1 Z y 4 0 C 3 R Z C a 3 s l h N 9 K n 9 6 3 6 N q 8 + g y k D 2 f 4 H F I s D O g q u 1 L X l P S r U P T 3 o a i 3 d h q W k J b u o a + Q / F q I I M f 8 q q j Q l Q n N A p a e N b G s x 4 O r + X o 4 j a w 6 B E F S j x f x V T G D e p d y p m H v w 7 l Z / + O P + q r Y T d + O I w 7 Y z w e J y V q Q w X J 7 o U a Q n c z f 4 n E f S / 2 A n m + l 3 C J j 9 7 d 8 i h B Q 3 2 t d f u t 0 P 7 F V y f A j T r R y s k D f / Q q 5 N F j k q T h 1 2 u a y a R T p r V 0 x O p v U E s B A i 0 A F A A C A A g A N b A f X U 7 R I l G k A A A A 9 g A A A B I A A A A A A A A A A A A A A A A A A A A A A E N v b m Z p Z y 9 Q Y W N r Y W d l L n h t b F B L A Q I t A B Q A A g A I A D W w H 1 0 P y u m r p A A A A O k A A A A T A A A A A A A A A A A A A A A A A P A A A A B b Q 2 9 u d G V u d F 9 U e X B l c 1 0 u e G 1 s U E s B A i 0 A F A A C A A g A N b A f X U h H E 1 b e A Q A A v A I A A B M A A A A A A A A A A A A A A A A A 4 Q E A A E Z v c m 1 1 b G F z L 1 N l Y 3 R p b 2 4 x L m 1 Q S w U G A A A A A A M A A w D C A A A A D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R U A A A A A A A B X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M x V D E z O j A x O j Q y L j M 1 M T M x M j l a I i A v P j x F b n R y e S B U e X B l P S J G a W x s Q 2 9 s d W 1 u V H l w Z X M i I F Z h b H V l P S J z Q m d V R 0 J R V T 0 i I C 8 + P E V u d H J 5 I F R 5 c G U 9 I k Z p b G x D b 2 x 1 b W 5 O Y W 1 l c y I g V m F s d W U 9 I n N b J n F 1 b 3 Q 7 7 I S x 6 7 O E J n F 1 b 3 Q 7 L C Z x d W 9 0 O + y X s O u g u e u M g O y 9 l O u T n C Z x d W 9 0 O y w m c X V v d D v s i 5 z r j 4 Q m c X V v d D s s J n F 1 b 3 Q 7 7 J 2 8 7 Z q M 7 Y i s 7 J W 9 6 5 + J J n F 1 b 3 Q 7 L C Z x d W 9 0 O + y d v O y d v O 2 I r O y V v e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E s e u z h C w y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l 7 D r o L n r j I D s v Z T r k 5 w s M 3 0 m c X V v d D s s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I u c 6 4 + E L D R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d v O 2 a j O 2 I r O y V v e u f i S w 4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n b z s n b z t i K z s l b 3 r n 4 k s O X 0 m c X V v d D t d L C Z x d W 9 0 O 0 N v b H V t b k N v d W 5 0 J n F 1 b 3 Q 7 O j U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I S x 6 7 O E L D J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X s O u g u e u M g O y 9 l O u T n C w z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i 5 z r j 4 Q s N H 0 m c X V v d D s s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J 2 8 7 Z q M 7 Y i s 7 J W 9 6 5 + J L D h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d v O y d v O 2 I r O y V v e u f i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9 f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8 l R U Q l O T U l O D Q l R U Q l O D Q l Q j A l R U I l Q T c l O D E l R U I l O T A l O U M l M j A l R U Q l O T Y l O D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u u U e T 5 h F 0 i G r N p 1 o w d h T A A A A A A C A A A A A A A Q Z g A A A A E A A C A A A A C Y Y 0 4 r C l M f c 3 D R y s M E 8 B Q 5 L q w W u x h l / m 2 K d 7 J E F l Z Z 4 w A A A A A O g A A A A A I A A C A A A A D T + N M h A C 6 n q k 0 1 7 Y R b R j A r N m l 4 8 O u Q D V X / 3 J C N l n H y 9 l A A A A A d k Q / G V h V w h 6 6 Y 1 i a 5 s l c R L Y c C b d T o b O J 3 V r g Q e i d c R U D 0 J c d c K 5 F p j r 0 e r B p 1 V T s p a y s 9 b 3 Y 0 7 g E K P c i B 9 Y f d Z S E g G n j Q y I 7 6 / 3 C j d d L R O U A A A A B G v D Z K A v 8 P X 7 v E F E F f Y 8 / 5 n Z D 5 2 a L v S H 9 0 o 3 C g K s n r 8 2 P 4 M s Y Z T y P x K u B N x j 1 5 q b 3 Q h Y 5 3 b 6 K S V 0 5 7 4 z d p B I A I < / D a t a M a s h u p > 
</file>

<file path=customXml/itemProps1.xml><?xml version="1.0" encoding="utf-8"?>
<ds:datastoreItem xmlns:ds="http://schemas.openxmlformats.org/officeDocument/2006/customXml" ds:itemID="{62AD17B8-B733-4739-AB65-0799750E8D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Jinung Bae</cp:lastModifiedBy>
  <cp:lastPrinted>2026-08-31T12:59:40Z</cp:lastPrinted>
  <dcterms:created xsi:type="dcterms:W3CDTF">2023-05-30T06:41:20Z</dcterms:created>
  <dcterms:modified xsi:type="dcterms:W3CDTF">2026-08-31T15:44:17Z</dcterms:modified>
</cp:coreProperties>
</file>