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1급 실기\2026_컴활1급실기_기본서(20251121) - 복사본\03 최신기출문제\06 24년상시02\"/>
    </mc:Choice>
  </mc:AlternateContent>
  <xr:revisionPtr revIDLastSave="0" documentId="13_ncr:1_{2DED420F-40D2-45E1-A0E0-02912513877A}" xr6:coauthVersionLast="47" xr6:coauthVersionMax="47" xr10:uidLastSave="{00000000-0000-0000-0000-000000000000}"/>
  <bookViews>
    <workbookView xWindow="-108" yWindow="-108" windowWidth="23256" windowHeight="12576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8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3" i="3"/>
  <c r="M4" i="3"/>
  <c r="M8" i="3"/>
  <c r="M12" i="3"/>
  <c r="M16" i="3"/>
  <c r="M20" i="3"/>
  <c r="M5" i="3"/>
  <c r="M9" i="3"/>
  <c r="M13" i="3"/>
  <c r="M17" i="3"/>
  <c r="M21" i="3"/>
  <c r="M25" i="3"/>
  <c r="M29" i="3"/>
  <c r="M33" i="3"/>
  <c r="M11" i="3"/>
  <c r="M15" i="3"/>
  <c r="M23" i="3"/>
  <c r="M31" i="3"/>
  <c r="M28" i="3"/>
  <c r="M32" i="3"/>
  <c r="M6" i="3"/>
  <c r="M10" i="3"/>
  <c r="M14" i="3"/>
  <c r="M18" i="3"/>
  <c r="M22" i="3"/>
  <c r="M26" i="3"/>
  <c r="M30" i="3"/>
  <c r="M34" i="3"/>
  <c r="M7" i="3"/>
  <c r="M19" i="3"/>
  <c r="M27" i="3"/>
  <c r="M35" i="3"/>
  <c r="M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26C48571-226A-4167-896E-14E007698FF8}" name="MS Access Database_Query2" type="1" refreshedVersion="7" background="1">
    <dbPr connection="DSN=MS Access Database;DBQ=D:\컴활1급 실기\2026_컴활1급실기_기본서(20251121) - 복사본\03 최신기출문제\06 24년상시02\요양보호.accdb;DefaultDir=D:\컴활1급 실기\2026_컴활1급실기_기본서(20251121) - 복사본\03 최신기출문제\06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<sst xmlns="http://schemas.openxmlformats.org/spreadsheetml/2006/main" count="723" uniqueCount="290">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</sst>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24-47EE-82DA-E7C3E3C09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30480</xdr:colOff>
          <xdr:row>2</xdr:row>
          <xdr:rowOff>0</xdr:rowOff>
        </xdr:from>
        <xdr:to>
          <xdr:col>6</xdr:col>
          <xdr:colOff>838200</xdr:colOff>
          <xdr:row>3</xdr:row>
          <xdr:rowOff>213360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5</xdr:row>
          <xdr:rowOff>0</xdr:rowOff>
        </xdr:from>
        <xdr:to>
          <xdr:col>6</xdr:col>
          <xdr:colOff>815340</xdr:colOff>
          <xdr:row>6</xdr:row>
          <xdr:rowOff>167640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48.40814201389" backgroundQuery="1" createdVersion="7" refreshedVersion="7" minRefreshableVersion="3" recordCount="28" xr:uid="{5D9C20D5-EBF4-4F1C-8C80-F98364CAEF1E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45922E-C306-4164-8B7B-ED49D861E0CF}" name="피벗 테이블1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22" workbookViewId="0">
      <selection activeCell="A3" sqref="A3:H30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10.1992187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3" t="s">
        <v>271</v>
      </c>
      <c r="B32" s="33" t="s">
        <v>272</v>
      </c>
    </row>
    <row r="33" spans="1:5">
      <c r="A33">
        <f>(YEAR(G3)=2023)*(RIGHT(E3,2)="외과")</f>
        <v>0</v>
      </c>
      <c r="B33" s="33" t="s">
        <v>273</v>
      </c>
    </row>
    <row r="34" spans="1:5">
      <c r="A34">
        <f>(YEAR(G3)=2023)*(RIGHT(E3,2)="외과")</f>
        <v>0</v>
      </c>
      <c r="B34" s="33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AND(OR(YEAR($C3)&gt;=2000,YEAR($C3)&lt;=2003),AND(HOUR($H3)&gt;=9,HOUR($H3)&lt;=12))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F6" sqref="F6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B37" workbookViewId="0">
      <selection activeCell="O13" sqref="O13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9.6992187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>
        <f>COUNTIFS($F$3:$F$35,"&lt;="&amp;EOMONTH(MIN($F$3:$F$35),0),$C$3:$C$35,"여성")</f>
        <v>4</v>
      </c>
    </row>
    <row r="3" spans="1:20">
      <c r="A3" s="14" t="str">
        <f t="array" ref="A3">B3&amp;"-" &amp; SUM(IF(($B$3:$B$35=B3)*($F$3:$F$35&lt;=F3),1))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>
        <f>FN금액(E3,I3,J3,K3,L3)</f>
        <v>97200</v>
      </c>
      <c r="N3" s="21"/>
      <c r="O3" s="31"/>
      <c r="P3" s="32"/>
    </row>
    <row r="4" spans="1:20">
      <c r="A4" s="14" t="str">
        <f t="array" ref="A4">B4&amp;"-" &amp; SUM(IF(($B$3:$B$35=B4)*($F$3:$F$35&lt;=F4),1))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>
        <f t="shared" ref="M4:M35" si="1">FN금액(E4,I4,J4,K4,L4)</f>
        <v>1632</v>
      </c>
      <c r="N4" s="21"/>
      <c r="P4" s="3"/>
    </row>
    <row r="5" spans="1:20">
      <c r="A5" s="14" t="str">
        <f t="array" ref="A5">B5&amp;"-" &amp; SUM(IF(($B$3:$B$35=B5)*($F$3:$F$35&lt;=F5),1))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>
        <f t="shared" si="1"/>
        <v>39984</v>
      </c>
      <c r="N5" s="21"/>
      <c r="O5" t="s">
        <v>23</v>
      </c>
    </row>
    <row r="6" spans="1:20">
      <c r="A6" s="14" t="str">
        <f t="array" ref="A6">B6&amp;"-" &amp; SUM(IF(($B$3:$B$35=B6)*($F$3:$F$35&lt;=F6),1))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>
        <f t="shared" si="1"/>
        <v>11520.000000000002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 &amp; SUM(IF(($B$3:$B$35=B7)*($F$3:$F$35&lt;=F7),1))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>
        <f t="shared" si="1"/>
        <v>2268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 &amp; SUM(IF(($B$3:$B$35=B8)*($F$3:$F$35&lt;=F8),1))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>
        <f t="shared" si="1"/>
        <v>8208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 &amp; SUM(IF(($B$3:$B$35=B9)*($F$3:$F$35&lt;=F9),1))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>
        <f t="shared" si="1"/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 &amp; SUM(IF(($B$3:$B$35=B10)*($F$3:$F$35&lt;=F10),1))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>
        <f t="shared" si="1"/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B11&amp;"-" &amp; SUM(IF(($B$3:$B$35=B11)*($F$3:$F$35&lt;=F11),1))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>
        <f t="shared" si="1"/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B12&amp;"-" &amp; SUM(IF(($B$3:$B$35=B12)*($F$3:$F$35&lt;=F12),1))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>
        <f t="shared" si="1"/>
        <v>14400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B13&amp;"-" &amp; SUM(IF(($B$3:$B$35=B13)*($F$3:$F$35&lt;=F13),1))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>
        <f t="shared" si="1"/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 &amp; SUM(IF(($B$3:$B$35=B14)*($F$3:$F$35&lt;=F14),1))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>
        <f t="shared" si="1"/>
        <v>58320</v>
      </c>
      <c r="N14" s="21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B15&amp;"-" &amp; SUM(IF(($B$3:$B$35=B15)*($F$3:$F$35&lt;=F15),1))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>
        <f t="shared" si="1"/>
        <v>1872.0000000000002</v>
      </c>
      <c r="N15" s="21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B16&amp;"-" &amp; SUM(IF(($B$3:$B$35=B16)*($F$3:$F$35&lt;=F16),1))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>
        <f t="shared" si="1"/>
        <v>1152</v>
      </c>
      <c r="N16" s="21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B17&amp;"-" &amp; SUM(IF(($B$3:$B$35=B17)*($F$3:$F$35&lt;=F17),1))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>
        <f t="shared" si="1"/>
        <v>3456</v>
      </c>
      <c r="N17" s="21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B18&amp;"-" &amp; SUM(IF(($B$3:$B$35=B18)*($F$3:$F$35&lt;=F18),1))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>
        <f t="shared" si="1"/>
        <v>2160</v>
      </c>
      <c r="N18" s="21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B19&amp;"-" &amp; SUM(IF(($B$3:$B$35=B19)*($F$3:$F$35&lt;=F19),1))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>
        <f t="shared" si="1"/>
        <v>12288</v>
      </c>
      <c r="N19" s="21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B20&amp;"-" &amp; SUM(IF(($B$3:$B$35=B20)*($F$3:$F$35&lt;=F20),1))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>
        <f t="shared" si="1"/>
        <v>3240</v>
      </c>
      <c r="N20" s="21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B21&amp;"-" &amp; SUM(IF(($B$3:$B$35=B21)*($F$3:$F$35&lt;=F21),1))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>
        <f t="shared" si="1"/>
        <v>7560</v>
      </c>
      <c r="N21" s="21"/>
    </row>
    <row r="22" spans="1:20">
      <c r="A22" s="14" t="str">
        <f t="array" ref="A22">B22&amp;"-" &amp; SUM(IF(($B$3:$B$35=B22)*($F$3:$F$35&lt;=F22),1))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>
        <f t="shared" si="1"/>
        <v>155520</v>
      </c>
      <c r="N22" s="21"/>
    </row>
    <row r="23" spans="1:20">
      <c r="A23" s="14" t="str">
        <f t="array" ref="A23">B23&amp;"-" &amp; SUM(IF(($B$3:$B$35=B23)*($F$3:$F$35&lt;=F23),1))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>
        <f t="shared" si="1"/>
        <v>27648.000000000004</v>
      </c>
      <c r="N23" s="21"/>
    </row>
    <row r="24" spans="1:20">
      <c r="A24" s="14" t="str">
        <f t="array" ref="A24">B24&amp;"-" &amp; SUM(IF(($B$3:$B$35=B24)*($F$3:$F$35&lt;=F24),1))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>
        <f t="shared" si="1"/>
        <v>56447.999999999993</v>
      </c>
      <c r="N24" s="21"/>
    </row>
    <row r="25" spans="1:20">
      <c r="A25" s="14" t="str">
        <f t="array" ref="A25">B25&amp;"-" &amp; SUM(IF(($B$3:$B$35=B25)*($F$3:$F$35&lt;=F25),1))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>
        <f t="shared" si="1"/>
        <v>26112</v>
      </c>
      <c r="N25" s="21"/>
    </row>
    <row r="26" spans="1:20">
      <c r="A26" s="14" t="str">
        <f t="array" ref="A26">B26&amp;"-" &amp; SUM(IF(($B$3:$B$35=B26)*($F$3:$F$35&lt;=F26),1))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>
        <f t="shared" si="1"/>
        <v>12600</v>
      </c>
      <c r="N26" s="21"/>
    </row>
    <row r="27" spans="1:20">
      <c r="A27" s="14" t="str">
        <f t="array" ref="A27">B27&amp;"-" &amp; SUM(IF(($B$3:$B$35=B27)*($F$3:$F$35&lt;=F27),1))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>
        <f t="shared" si="1"/>
        <v>2496</v>
      </c>
      <c r="N27" s="21"/>
    </row>
    <row r="28" spans="1:20">
      <c r="A28" s="14" t="str">
        <f t="array" ref="A28">B28&amp;"-" &amp; SUM(IF(($B$3:$B$35=B28)*($F$3:$F$35&lt;=F28),1))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>
        <f t="shared" si="1"/>
        <v>1404</v>
      </c>
      <c r="N28" s="21"/>
      <c r="O28" s="4"/>
      <c r="P28" s="4"/>
      <c r="Q28" s="4"/>
      <c r="R28" s="4"/>
      <c r="S28" s="4"/>
      <c r="T28" s="4"/>
    </row>
    <row r="29" spans="1:20">
      <c r="A29" s="14" t="str">
        <f t="array" ref="A29">B29&amp;"-" &amp; SUM(IF(($B$3:$B$35=B29)*($F$3:$F$35&lt;=F29),1))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>
        <f t="shared" si="1"/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>
        <f t="array" ref="A30">B30&amp;"-" &amp; SUM(IF(($B$3:$B$35=B30)*($F$3:$F$35&lt;=F30),1))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>
        <f t="shared" si="1"/>
        <v>9504</v>
      </c>
      <c r="N30" s="21"/>
      <c r="O30" s="4"/>
      <c r="P30" s="4"/>
      <c r="Q30" s="4"/>
      <c r="R30" s="4"/>
      <c r="S30" s="4"/>
      <c r="T30" s="4"/>
    </row>
    <row r="31" spans="1:20">
      <c r="A31" s="14" t="str">
        <f t="array" ref="A31">B31&amp;"-" &amp; SUM(IF(($B$3:$B$35=B31)*($F$3:$F$35&lt;=F31),1))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>
        <f t="shared" si="1"/>
        <v>2880</v>
      </c>
      <c r="N31" s="21"/>
      <c r="O31" s="4"/>
      <c r="P31" s="4"/>
      <c r="Q31" s="4"/>
      <c r="R31" s="4"/>
      <c r="S31" s="4"/>
      <c r="T31" s="4"/>
    </row>
    <row r="32" spans="1:20">
      <c r="A32" s="14" t="str">
        <f t="array" ref="A32">B32&amp;"-" &amp; SUM(IF(($B$3:$B$35=B32)*($F$3:$F$35&lt;=F32),1))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>
        <f t="shared" si="1"/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>
        <f t="array" ref="A33">B33&amp;"-" &amp; SUM(IF(($B$3:$B$35=B33)*($F$3:$F$35&lt;=F33),1))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>
        <f t="shared" si="1"/>
        <v>88200</v>
      </c>
      <c r="N33" s="21"/>
      <c r="O33" s="4"/>
      <c r="P33" s="4"/>
      <c r="Q33" s="4"/>
      <c r="R33" s="4"/>
      <c r="S33" s="4"/>
      <c r="T33" s="4"/>
    </row>
    <row r="34" spans="1:20">
      <c r="A34" s="14" t="str">
        <f t="array" ref="A34">B34&amp;"-" &amp; SUM(IF(($B$3:$B$35=B34)*($F$3:$F$35&lt;=F34),1))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>
        <f t="shared" si="1"/>
        <v>6480</v>
      </c>
      <c r="N34" s="21"/>
      <c r="O34" s="4"/>
      <c r="P34" s="4"/>
      <c r="Q34" s="4"/>
      <c r="R34" s="4"/>
      <c r="S34" s="4"/>
      <c r="T34" s="4"/>
    </row>
    <row r="35" spans="1:20">
      <c r="A35" s="14" t="str">
        <f t="array" ref="A35">B35&amp;"-" &amp; SUM(IF(($B$3:$B$35=B35)*($F$3:$F$35&lt;=F35),1))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>
        <f t="shared" si="1"/>
        <v>69120.000000000015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10" workbookViewId="0">
      <selection activeCell="A5" sqref="A5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34" t="s">
        <v>86</v>
      </c>
      <c r="B2" t="s">
        <v>275</v>
      </c>
    </row>
    <row r="4" spans="1:4">
      <c r="A4" s="34" t="s">
        <v>88</v>
      </c>
      <c r="B4" s="34" t="s">
        <v>87</v>
      </c>
      <c r="C4" t="s">
        <v>284</v>
      </c>
      <c r="D4" t="s">
        <v>285</v>
      </c>
    </row>
    <row r="5" spans="1:4">
      <c r="A5" t="s">
        <v>46</v>
      </c>
      <c r="C5" s="35"/>
      <c r="D5" s="35"/>
    </row>
    <row r="6" spans="1:4">
      <c r="B6" t="s">
        <v>277</v>
      </c>
      <c r="C6" s="35">
        <v>1.3333333333333333</v>
      </c>
      <c r="D6" s="35">
        <v>0.46666666666666662</v>
      </c>
    </row>
    <row r="7" spans="1:4">
      <c r="B7" t="s">
        <v>278</v>
      </c>
      <c r="C7" s="35">
        <v>1.7999999999999998</v>
      </c>
      <c r="D7" s="35">
        <v>0.6</v>
      </c>
    </row>
    <row r="8" spans="1:4">
      <c r="B8" t="s">
        <v>279</v>
      </c>
      <c r="C8" s="35">
        <v>0.2</v>
      </c>
      <c r="D8" s="35">
        <v>0.2</v>
      </c>
    </row>
    <row r="9" spans="1:4">
      <c r="B9" t="s">
        <v>280</v>
      </c>
      <c r="C9" s="35">
        <v>0.95</v>
      </c>
      <c r="D9" s="35">
        <v>0.67499999999999993</v>
      </c>
    </row>
    <row r="10" spans="1:4">
      <c r="B10" t="s">
        <v>281</v>
      </c>
      <c r="C10" s="35">
        <v>1.8</v>
      </c>
      <c r="D10" s="35">
        <v>0.9</v>
      </c>
    </row>
    <row r="11" spans="1:4">
      <c r="B11" t="s">
        <v>282</v>
      </c>
      <c r="C11" s="35">
        <v>1.2000000000000002</v>
      </c>
      <c r="D11" s="35">
        <v>0.4</v>
      </c>
    </row>
    <row r="12" spans="1:4">
      <c r="A12" t="s">
        <v>286</v>
      </c>
      <c r="C12" s="35">
        <v>2.0999999999999996</v>
      </c>
      <c r="D12" s="35">
        <v>0.9</v>
      </c>
    </row>
    <row r="13" spans="1:4">
      <c r="A13" t="s">
        <v>287</v>
      </c>
      <c r="C13" s="35">
        <v>0.2</v>
      </c>
      <c r="D13" s="35">
        <v>0.2</v>
      </c>
    </row>
    <row r="14" spans="1:4">
      <c r="A14" t="s">
        <v>2</v>
      </c>
      <c r="C14" s="35"/>
      <c r="D14" s="35"/>
    </row>
    <row r="15" spans="1:4">
      <c r="B15" t="s">
        <v>278</v>
      </c>
      <c r="C15" s="35">
        <v>1</v>
      </c>
      <c r="D15" s="35">
        <v>0.5</v>
      </c>
    </row>
    <row r="16" spans="1:4">
      <c r="B16" t="s">
        <v>279</v>
      </c>
      <c r="C16" s="35">
        <v>0.375</v>
      </c>
      <c r="D16" s="35">
        <v>0.25</v>
      </c>
    </row>
    <row r="17" spans="1:4">
      <c r="B17" t="s">
        <v>280</v>
      </c>
      <c r="C17" s="35">
        <v>1.0499999999999998</v>
      </c>
      <c r="D17" s="35">
        <v>0.7</v>
      </c>
    </row>
    <row r="18" spans="1:4">
      <c r="B18" t="s">
        <v>283</v>
      </c>
      <c r="C18" s="35">
        <v>0.57500000000000007</v>
      </c>
      <c r="D18" s="35">
        <v>0.25</v>
      </c>
    </row>
    <row r="19" spans="1:4">
      <c r="B19" t="s">
        <v>281</v>
      </c>
      <c r="C19" s="35">
        <v>1.4</v>
      </c>
      <c r="D19" s="35">
        <v>0.55999999999999994</v>
      </c>
    </row>
    <row r="20" spans="1:4">
      <c r="B20" t="s">
        <v>282</v>
      </c>
      <c r="C20" s="35">
        <v>1.8</v>
      </c>
      <c r="D20" s="35">
        <v>0.9</v>
      </c>
    </row>
    <row r="21" spans="1:4">
      <c r="A21" t="s">
        <v>288</v>
      </c>
      <c r="C21" s="35">
        <v>2.4000000000000004</v>
      </c>
      <c r="D21" s="35">
        <v>0.9</v>
      </c>
    </row>
    <row r="22" spans="1:4">
      <c r="A22" t="s">
        <v>289</v>
      </c>
      <c r="C22" s="35">
        <v>0.2</v>
      </c>
      <c r="D22" s="35">
        <v>0.2</v>
      </c>
    </row>
    <row r="23" spans="1:4">
      <c r="A23" t="s">
        <v>276</v>
      </c>
      <c r="C23" s="35">
        <v>1.017857142857143</v>
      </c>
      <c r="D23" s="35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11" sqref="E11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EB74BE17-52F3-48DA-BF0F-BBEA3F071220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11" sqref="I11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30480</xdr:colOff>
                    <xdr:row>2</xdr:row>
                    <xdr:rowOff>0</xdr:rowOff>
                  </from>
                  <to>
                    <xdr:col>6</xdr:col>
                    <xdr:colOff>838200</xdr:colOff>
                    <xdr:row>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22860</xdr:colOff>
                    <xdr:row>5</xdr:row>
                    <xdr:rowOff>0</xdr:rowOff>
                  </from>
                  <to>
                    <xdr:col>6</xdr:col>
                    <xdr:colOff>815340</xdr:colOff>
                    <xdr:row>6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35" workbookViewId="0">
      <selection activeCell="N12" sqref="N12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tabSelected="1" workbookViewId="0">
      <selection activeCell="J10" sqref="J10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9"/>
      <c r="B5" s="29"/>
      <c r="C5" s="29"/>
      <c r="D5" s="27"/>
      <c r="E5" s="27"/>
      <c r="G5" s="1" t="s">
        <v>263</v>
      </c>
    </row>
    <row r="6" spans="1:7">
      <c r="A6" s="29"/>
      <c r="B6" s="29"/>
      <c r="C6" s="29"/>
      <c r="D6" s="27"/>
      <c r="E6" s="27"/>
      <c r="G6" s="1" t="s">
        <v>264</v>
      </c>
    </row>
    <row r="7" spans="1:7">
      <c r="A7" s="29"/>
      <c r="B7" s="29"/>
      <c r="C7" s="29"/>
      <c r="D7" s="27"/>
      <c r="E7" s="27"/>
      <c r="G7" s="1" t="s">
        <v>265</v>
      </c>
    </row>
    <row r="8" spans="1:7">
      <c r="A8" s="29"/>
      <c r="B8" s="29"/>
      <c r="C8" s="29"/>
      <c r="D8" s="27"/>
      <c r="E8" s="27"/>
      <c r="G8" s="1" t="s">
        <v>266</v>
      </c>
    </row>
    <row r="9" spans="1:7">
      <c r="A9" s="29"/>
      <c r="B9" s="29"/>
      <c r="C9" s="29"/>
      <c r="D9" s="27"/>
      <c r="E9" s="27"/>
    </row>
    <row r="10" spans="1:7">
      <c r="A10" s="29"/>
      <c r="B10" s="29"/>
      <c r="C10" s="29"/>
      <c r="D10" s="27"/>
      <c r="E10" s="27"/>
    </row>
    <row r="11" spans="1:7">
      <c r="A11" s="29"/>
      <c r="B11" s="29"/>
      <c r="C11" s="29"/>
      <c r="D11" s="27"/>
      <c r="E11" s="27"/>
    </row>
    <row r="12" spans="1:7">
      <c r="A12" s="29"/>
      <c r="B12" s="29"/>
      <c r="C12" s="29"/>
      <c r="D12" s="27"/>
      <c r="E12" s="27"/>
    </row>
    <row r="13" spans="1:7">
      <c r="A13" s="29"/>
      <c r="B13" s="29"/>
      <c r="C13" s="29"/>
      <c r="D13" s="27"/>
      <c r="E13" s="27"/>
    </row>
    <row r="14" spans="1:7">
      <c r="A14" s="29"/>
      <c r="B14" s="29"/>
      <c r="C14" s="29"/>
      <c r="D14" s="27"/>
      <c r="E14" s="27"/>
    </row>
    <row r="15" spans="1:7">
      <c r="A15" s="29"/>
      <c r="B15" s="29"/>
      <c r="C15" s="29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2024-06-03T12:11:51Z</cp:lastPrinted>
  <dcterms:created xsi:type="dcterms:W3CDTF">2023-05-30T06:41:20Z</dcterms:created>
  <dcterms:modified xsi:type="dcterms:W3CDTF">2026-05-06T01:11:33Z</dcterms:modified>
</cp:coreProperties>
</file>