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가람\Desktop\길벗컴활1급총정리\기출\06회\"/>
    </mc:Choice>
  </mc:AlternateContent>
  <xr:revisionPtr revIDLastSave="0" documentId="13_ncr:1_{561190F9-B0FD-4FC0-87B9-15758EC4E2FC}" xr6:coauthVersionLast="47" xr6:coauthVersionMax="47" xr10:uidLastSave="{00000000-0000-0000-0000-000000000000}"/>
  <bookViews>
    <workbookView xWindow="-110" yWindow="-110" windowWidth="19420" windowHeight="10420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/>
  <c r="A5" i="3" a="1"/>
  <c r="A5" i="3"/>
  <c r="A6" i="3" a="1"/>
  <c r="A6" i="3"/>
  <c r="A7" i="3" a="1"/>
  <c r="A7" i="3"/>
  <c r="A8" i="3" a="1"/>
  <c r="A8" i="3"/>
  <c r="A9" i="3" a="1"/>
  <c r="A9" i="3"/>
  <c r="A10" i="3" a="1"/>
  <c r="A10" i="3" s="1"/>
  <c r="A11" i="3" a="1"/>
  <c r="A11" i="3" s="1"/>
  <c r="A12" i="3" a="1"/>
  <c r="A12" i="3" s="1"/>
  <c r="A13" i="3" a="1"/>
  <c r="A13" i="3" s="1"/>
  <c r="A14" i="3" a="1"/>
  <c r="A14" i="3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/>
  <c r="A25" i="3" a="1"/>
  <c r="A25" i="3"/>
  <c r="A26" i="3" a="1"/>
  <c r="A26" i="3"/>
  <c r="A27" i="3" a="1"/>
  <c r="A27" i="3"/>
  <c r="A28" i="3" a="1"/>
  <c r="A28" i="3"/>
  <c r="A29" i="3" a="1"/>
  <c r="A29" i="3"/>
  <c r="A30" i="3" a="1"/>
  <c r="A30" i="3"/>
  <c r="A31" i="3" a="1"/>
  <c r="A31" i="3"/>
  <c r="A32" i="3" a="1"/>
  <c r="A32" i="3"/>
  <c r="A33" i="3" a="1"/>
  <c r="A33" i="3"/>
  <c r="A34" i="3" a="1"/>
  <c r="A34" i="3"/>
  <c r="A35" i="3" a="1"/>
  <c r="A35" i="3"/>
  <c r="A3" i="3" a="1"/>
  <c r="A3" i="3" s="1"/>
  <c r="P15" i="3" a="1"/>
  <c r="P15" i="3" s="1"/>
  <c r="P16" i="3" a="1"/>
  <c r="P16" i="3"/>
  <c r="P17" i="3" a="1"/>
  <c r="P17" i="3" s="1"/>
  <c r="P18" i="3" a="1"/>
  <c r="P18" i="3" s="1"/>
  <c r="P19" i="3" a="1"/>
  <c r="P19" i="3"/>
  <c r="P20" i="3" a="1"/>
  <c r="P20" i="3" s="1"/>
  <c r="P14" i="3" a="1"/>
  <c r="P14" i="3" s="1"/>
  <c r="M4" i="3" a="1"/>
  <c r="M4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10" i="3" a="1"/>
  <c r="M10" i="3" s="1"/>
  <c r="M11" i="3" a="1"/>
  <c r="M11" i="3" s="1"/>
  <c r="M12" i="3" a="1"/>
  <c r="M12" i="3" s="1"/>
  <c r="M13" i="3" a="1"/>
  <c r="M13" i="3" s="1"/>
  <c r="M14" i="3" a="1"/>
  <c r="M14" i="3" s="1"/>
  <c r="M15" i="3" a="1"/>
  <c r="M15" i="3" s="1"/>
  <c r="M16" i="3" a="1"/>
  <c r="M16" i="3" s="1"/>
  <c r="M17" i="3" a="1"/>
  <c r="M17" i="3" s="1"/>
  <c r="M18" i="3" a="1"/>
  <c r="M18" i="3" s="1"/>
  <c r="M19" i="3" a="1"/>
  <c r="M19" i="3" s="1"/>
  <c r="M20" i="3" a="1"/>
  <c r="M20" i="3" s="1"/>
  <c r="M21" i="3" a="1"/>
  <c r="M21" i="3" s="1"/>
  <c r="M22" i="3" a="1"/>
  <c r="M22" i="3" s="1"/>
  <c r="M23" i="3" a="1"/>
  <c r="M23" i="3" s="1"/>
  <c r="M24" i="3" a="1"/>
  <c r="M24" i="3" s="1"/>
  <c r="M25" i="3" a="1"/>
  <c r="M25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31" i="3" a="1"/>
  <c r="M31" i="3" s="1"/>
  <c r="M32" i="3" a="1"/>
  <c r="M32" i="3" s="1"/>
  <c r="M33" i="3" a="1"/>
  <c r="M33" i="3" s="1"/>
  <c r="M34" i="3" a="1"/>
  <c r="M34" i="3" s="1"/>
  <c r="M35" i="3" a="1"/>
  <c r="M35" i="3" s="1"/>
  <c r="M3" i="3" a="1"/>
  <c r="M3" i="3" s="1"/>
  <c r="A34" i="1"/>
  <c r="A33" i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9E8D7258-1C3E-4E09-9177-578B914CCCAF}" name="MS Access Database_Query2" type="1" refreshedVersion="8" background="1">
    <dbPr connection="DSN=MS Access Database;DBQ=C:\Users\가람\Desktop\길벗컴활1급총정리\기출\06회\요양보호.accdb;DefaultDir=C:\Users\가람\Desktop\길벗컴활1급총정리\기출\06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Users\가람\Desktop\길벗컴활1급총정리\기출\06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<sst xmlns="http://schemas.openxmlformats.org/spreadsheetml/2006/main" count="723" uniqueCount="294">
  <si>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</si>
  <si>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</si>
  <si>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</si>
  <si>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</si>
  <si>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</si>
  <si>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</si>
  <si>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</si>
  <si>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</si>
  <si>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</si>
  <si>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</si>
  <si>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</si>
  <si>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</si>
  <si>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</si>
  <si>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</si>
  <si>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</si>
  <si>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</si>
  <si>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</si>
  <si>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</si>
  <si>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</si>
  <si>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</si>
  <si>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</si>
  <si>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</si>
  <si>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</si>
  <si>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</si>
  <si>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</si>
  <si>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</si>
  <si>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</si>
  <si>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</si>
  <si>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</si>
  <si>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</si>
  <si>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</si>
  <si>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</si>
  <si>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</si>
  <si>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</si>
  <si>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</si>
  <si>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</si>
  <si>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</si>
  <si>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</si>
  <si>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</si>
  <si>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</si>
  <si>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</si>
  <si>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</si>
  <si>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</si>
  <si>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</si>
  <si>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</si>
  <si>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</si>
  <si>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</si>
  <si>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</si>
  <si>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</si>
  <si>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</si>
  <si>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</si>
  <si>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</si>
  <si>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</si>
  <si>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</si>
  <si>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</si>
  <si>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</si>
  <si>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</si>
  <si>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</si>
  <si>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</si>
  <si>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</si>
  <si>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</si>
  <si>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</si>
  <si>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</si>
  <si>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</si>
  <si>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</si>
  <si>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</si>
  <si>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</si>
  <si>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</si>
  <si>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</si>
  <si>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</si>
  <si>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</si>
  <si>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</si>
  <si>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</si>
  <si>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</si>
  <si>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</si>
  <si>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</si>
  <si>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</si>
  <si>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</si>
  <si>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</si>
  <si>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</si>
  <si>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</si>
  <si>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</si>
  <si>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</si>
  <si>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</si>
  <si>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</si>
  <si>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</si>
  <si>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</si>
  <si>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</si>
  <si>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</si>
  <si>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</si>
  <si>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</si>
  <si>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</si>
  <si>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</si>
  <si>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</si>
  <si>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</si>
  <si>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</si>
  <si>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</si>
  <si>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</si>
  <si>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</si>
  <si>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</si>
  <si>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</si>
  <si>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</si>
  <si>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</si>
  <si>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</si>
  <si>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</si>
  <si>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</si>
  <si>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</si>
  <si>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</si>
  <si>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</si>
  <si>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</si>
  <si>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</si>
  <si>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</si>
  <si>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</si>
  <si>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</si>
  <si>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</si>
  <si>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</si>
  <si>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</si>
  <si>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</si>
  <si>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</si>
  <si>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</si>
  <si>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</si>
  <si>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</si>
  <si>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</si>
  <si>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</si>
  <si>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</si>
  <si>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</si>
  <si>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</si>
  <si>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</si>
  <si>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</si>
  <si>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</si>
  <si>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</si>
  <si>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</si>
  <si>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</si>
  <si>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</si>
  <si>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</si>
  <si>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</si>
  <si>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</si>
  <si>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</si>
  <si>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</si>
  <si>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</si>
  <si>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</si>
  <si>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</si>
  <si>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</si>
  <si>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</si>
  <si>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</si>
  <si>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</si>
  <si>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</si>
  <si>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</si>
  <si>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</si>
  <si>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</si>
  <si>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</si>
  <si>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</si>
  <si>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</si>
  <si>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</si>
  <si>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</si>
  <si>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</si>
  <si>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</si>
  <si>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</si>
  <si>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</si>
  <si>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</si>
  <si>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</si>
  <si>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</si>
  <si>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</si>
  <si>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</si>
  <si>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</si>
  <si>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</si>
  <si>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</si>
  <si>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</si>
  <si>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</si>
  <si>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</si>
  <si>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</si>
  <si>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</si>
  <si>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</si>
  <si>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</si>
  <si>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</si>
  <si>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</si>
  <si>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</si>
  <si>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</si>
  <si>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</si>
  <si>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</si>
  <si>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</si>
  <si>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</si>
  <si>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</si>
  <si>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</si>
  <si>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</si>
  <si>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</si>
  <si>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</si>
  <si>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</si>
  <si>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</si>
  <si>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</si>
  <si>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</si>
  <si>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</si>
  <si>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</si>
  <si>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</si>
  <si>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</si>
  <si>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</si>
  <si>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</si>
  <si>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</si>
  <si>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</si>
  <si>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</si>
  <si>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</si>
  <si>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</si>
  <si>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</si>
  <si>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</si>
  <si>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</si>
  <si>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</si>
  <si>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</si>
  <si>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</si>
  <si>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</si>
  <si>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</si>
  <si>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</si>
  <si>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</si>
  <si>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</si>
  <si>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</si>
  <si>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</si>
  <si>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</si>
  <si>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</si>
  <si>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</si>
  <si>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</si>
  <si>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</si>
  <si>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</si>
  <si>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</si>
  <si>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</si>
  <si>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</si>
  <si>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</si>
  <si>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</si>
  <si>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</si>
  <si>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</si>
  <si>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</si>
  <si>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</si>
  <si>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</si>
  <si>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</si>
  <si>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</si>
  <si>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</si>
  <si>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</si>
  <si>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</si>
  <si>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</si>
  <si>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</si>
  <si>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</si>
  <si>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</si>
  <si>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</si>
  <si>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</si>
  <si>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</si>
  <si>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</si>
  <si>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</si>
  <si>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</si>
  <si>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</si>
  <si>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</si>
  <si>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</si>
  <si>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</si>
  <si>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</si>
  <si>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</si>
  <si>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</si>
  <si>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</si>
  <si>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</si>
  <si>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</si>
  <si>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</si>
  <si>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</si>
  <si>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</si>
  <si>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</si>
  <si>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</si>
  <si>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</si>
  <si>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</si>
  <si>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</si>
  <si>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</si>
  <si>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</si>
  <si>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</si>
  <si>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</si>
  <si>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</si>
  <si>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</si>
  <si>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</si>
  <si>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 xml:space="preserve"> 조건</t>
    <phoneticPr fontId="2" type="noConversion"/>
  </si>
  <si>
    <t>환자코드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</si>
  <si>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</si>
  <si>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</si>
  <si>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</si>
  <si>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</si>
  <si>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A*</t>
    <phoneticPr fontId="2" type="noConversion"/>
  </si>
  <si>
    <t>B*</t>
    <phoneticPr fontId="2" type="noConversion"/>
  </si>
  <si>
    <t>(모두)</t>
  </si>
  <si>
    <t>총합계</t>
  </si>
  <si>
    <t>평균 : 일일투약량</t>
  </si>
  <si>
    <t>평균 : 일회투약량</t>
  </si>
  <si>
    <t>30-39</t>
  </si>
  <si>
    <t>40-49</t>
  </si>
  <si>
    <t>50-59</t>
  </si>
  <si>
    <t>60-69</t>
  </si>
  <si>
    <t>80-89</t>
  </si>
  <si>
    <t>90-100</t>
  </si>
  <si>
    <t>70-79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</si>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</sst>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B09-42D4-B804-5DE1B35D570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 dpi="0" rotWithShape="1">
              <a:blip xmlns:r="http://schemas.openxmlformats.org/officeDocument/2006/relationships" r:embed="rId3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171450</xdr:colOff>
          <xdr:row>1</xdr:row>
          <xdr:rowOff>209550</xdr:rowOff>
        </xdr:from>
        <xdr:to>
          <xdr:col>6</xdr:col>
          <xdr:colOff>838200</xdr:colOff>
          <xdr:row>4</xdr:row>
          <xdr:rowOff>12700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171450</xdr:colOff>
          <xdr:row>5</xdr:row>
          <xdr:rowOff>0</xdr:rowOff>
        </xdr:from>
        <xdr:to>
          <xdr:col>7</xdr:col>
          <xdr:colOff>0</xdr:colOff>
          <xdr:row>6</xdr:row>
          <xdr:rowOff>209550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736600</xdr:colOff>
          <xdr:row>0</xdr:row>
          <xdr:rowOff>50800</xdr:rowOff>
        </xdr:from>
        <xdr:to>
          <xdr:col>4</xdr:col>
          <xdr:colOff>857250</xdr:colOff>
          <xdr:row>1</xdr:row>
          <xdr:rowOff>120650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M" refreshedDate="46151.584419907405" backgroundQuery="1" createdVersion="8" refreshedVersion="8" minRefreshableVersion="3" recordCount="28" xr:uid="{E36EC5B3-A770-4B8A-A5BC-E6F0E7744764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434A69-4EFA-4422-B357-F102F056A3D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>
      <items count="9">
        <item x="0"/>
        <item x="3"/>
        <item x="7"/>
        <item x="6"/>
        <item x="4"/>
        <item x="1"/>
        <item x="2"/>
        <item x="5"/>
        <item t="default"/>
      </items>
    </pivotField>
    <pivotField dataField="1" compact="0" subtotalTop="0" showAll="0">
      <items count="18">
        <item x="5"/>
        <item x="6"/>
        <item x="3"/>
        <item x="12"/>
        <item x="0"/>
        <item x="1"/>
        <item x="8"/>
        <item x="9"/>
        <item x="13"/>
        <item x="14"/>
        <item x="4"/>
        <item x="16"/>
        <item x="2"/>
        <item x="7"/>
        <item x="11"/>
        <item x="10"/>
        <item x="15"/>
        <item t="default"/>
      </items>
    </pivotField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workbookViewId="0">
      <selection activeCell="A3" sqref="A3:H30"/>
    </sheetView>
  </sheetViews>
  <sheetFormatPr defaultRowHeight="17"/>
  <cols>
    <col min="1" max="1" width="8.58203125" customWidth="1"/>
    <col min="2" max="2" width="7.83203125" customWidth="1"/>
    <col min="3" max="3" width="12.75" customWidth="1"/>
    <col min="4" max="4" width="8.5" bestFit="1" customWidth="1"/>
    <col min="5" max="5" width="10.83203125" customWidth="1"/>
    <col min="6" max="6" width="8.5" customWidth="1"/>
    <col min="7" max="7" width="12.2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272</v>
      </c>
    </row>
    <row r="33" spans="1:5">
      <c r="A33">
        <f>( YEAR(G3)=2023)*(RIGHT(E3,2)="외과")</f>
        <v>0</v>
      </c>
      <c r="B33" s="27" t="s">
        <v>277</v>
      </c>
    </row>
    <row r="34" spans="1:5">
      <c r="A34">
        <f>( YEAR(G3)=2023)*(RIGHT(E3,2)="외과")</f>
        <v>0</v>
      </c>
      <c r="B34" s="27" t="s">
        <v>278</v>
      </c>
    </row>
    <row r="37" spans="1:5">
      <c r="A37" t="s">
        <v>272</v>
      </c>
      <c r="B37" s="27" t="s">
        <v>273</v>
      </c>
      <c r="C37" t="s">
        <v>274</v>
      </c>
      <c r="D37" t="s">
        <v>275</v>
      </c>
      <c r="E37" t="s">
        <v>276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 AND( YEAR($C3)&gt;=2000, YEAR($C3)&lt;=2003 ), AND( HOUR($H3)&gt;=9, HOUR($H3)&lt;=12 ) 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7"/>
  <cols>
    <col min="1" max="1" width="11.3320312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3203125" style="19" customWidth="1"/>
    <col min="8" max="8" width="15.08203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verticalDpi="0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P2" sqref="P2:P3"/>
    </sheetView>
  </sheetViews>
  <sheetFormatPr defaultRowHeight="17"/>
  <cols>
    <col min="1" max="1" width="8.5" customWidth="1"/>
    <col min="2" max="2" width="14.25" customWidth="1"/>
    <col min="3" max="3" width="5.25" bestFit="1" customWidth="1"/>
    <col min="4" max="4" width="10.58203125" customWidth="1"/>
    <col min="5" max="5" width="5" customWidth="1"/>
    <col min="6" max="6" width="12.58203125" customWidth="1"/>
    <col min="7" max="7" width="11.25" customWidth="1"/>
    <col min="8" max="8" width="14.33203125" customWidth="1"/>
    <col min="9" max="10" width="10.58203125" customWidth="1"/>
    <col min="11" max="11" width="10.5" customWidth="1"/>
    <col min="12" max="12" width="5" customWidth="1"/>
    <col min="13" max="13" width="8.582031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COUNTIFS(C3:C35, "여성", F3:F35, "&lt;="&amp;EOMONTH(MIN($F$3:$F$35),0) )</f>
        <v>4</v>
      </c>
    </row>
    <row r="3" spans="1:20">
      <c r="A3" s="14" t="str">
        <f t="array" ref="A3">B3&amp;"-"&amp;SUM(IF(($B$3:$B$35=B3)*(F3&gt;$F$3:$F$35),1))+1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 INDEX($P$7:$T$9, MATCH(MID(G3,7,1),$O$7:$O$9,0), MATCH(MID(G3,8,2),$P$6:$T$6,0) ), 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2"/>
      <c r="P3" s="33"/>
    </row>
    <row r="4" spans="1:20">
      <c r="A4" s="14" t="str">
        <f t="array" ref="A4">B4&amp;"-"&amp;SUM(IF(($B$3:$B$35=B4)*(F4&gt;$F$3:$F$35),1))+1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 INDEX($P$7:$T$9, MATCH(MID(G4,7,1),$O$7:$O$9,0), MATCH(MID(G4,8,2),$P$6:$T$6,0) ), 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B5&amp;"-"&amp;SUM(IF(($B$3:$B$35=B5)*(F5&gt;$F$3:$F$35),1))+1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B6&amp;"-"&amp;SUM(IF(($B$3:$B$35=B6)*(F6&gt;$F$3:$F$35),1))+1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B7&amp;"-"&amp;SUM(IF(($B$3:$B$35=B7)*(F7&gt;$F$3:$F$35),1))+1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B8&amp;"-"&amp;SUM(IF(($B$3:$B$35=B8)*(F8&gt;$F$3:$F$35),1))+1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B9&amp;"-"&amp;SUM(IF(($B$3:$B$35=B9)*(F9&gt;$F$3:$F$35),1))+1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B10&amp;"-"&amp;SUM(IF(($B$3:$B$35=B10)*(F10&gt;$F$3:$F$35),1))+1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B11&amp;"-"&amp;SUM(IF(($B$3:$B$35=B11)*(F11&gt;$F$3:$F$35),1))+1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B12&amp;"-"&amp;SUM(IF(($B$3:$B$35=B12)*(F12&gt;$F$3:$F$35),1))+1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B13&amp;"-"&amp;SUM(IF(($B$3:$B$35=B13)*(F13&gt;$F$3:$F$35),1))+1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B14&amp;"-"&amp;SUM(IF(($B$3:$B$35=B14)*(F14&gt;$F$3:$F$35),1))+1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 IF( (ROUNDDOWN($D$3:$D$35,-1)=O14),($K$3:$K$35) ) ) )</f>
        <v>■■</v>
      </c>
      <c r="Q14" s="4"/>
      <c r="R14" s="4"/>
      <c r="S14" s="4"/>
      <c r="T14" s="4"/>
    </row>
    <row r="15" spans="1:20">
      <c r="A15" s="14" t="str">
        <f t="array" ref="A15">B15&amp;"-"&amp;SUM(IF(($B$3:$B$35=B15)*(F15&gt;$F$3:$F$35),1))+1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 IF( (ROUNDDOWN($D$3:$D$35,-1)=O15),($K$3:$K$35) ) ) )</f>
        <v>■■</v>
      </c>
      <c r="Q15" s="4"/>
      <c r="R15" s="4"/>
      <c r="S15" s="4"/>
      <c r="T15" s="4"/>
    </row>
    <row r="16" spans="1:20">
      <c r="A16" s="14" t="str">
        <f t="array" ref="A16">B16&amp;"-"&amp;SUM(IF(($B$3:$B$35=B16)*(F16&gt;$F$3:$F$35),1))+1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 IF( (ROUNDDOWN($D$3:$D$35,-1)=O16),($K$3:$K$35) ) ) )</f>
        <v>■■</v>
      </c>
      <c r="Q16" s="4"/>
      <c r="R16" s="4"/>
      <c r="S16" s="4"/>
      <c r="T16" s="4"/>
    </row>
    <row r="17" spans="1:20">
      <c r="A17" s="14" t="str">
        <f t="array" ref="A17">B17&amp;"-"&amp;SUM(IF(($B$3:$B$35=B17)*(F17&gt;$F$3:$F$35),1))+1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 IF( (ROUNDDOWN($D$3:$D$35,-1)=O17),($K$3:$K$35) ) ) )</f>
        <v>■■■</v>
      </c>
      <c r="Q17" s="4"/>
      <c r="R17" s="4"/>
      <c r="S17" s="4"/>
      <c r="T17" s="4"/>
    </row>
    <row r="18" spans="1:20">
      <c r="A18" s="14" t="str">
        <f t="array" ref="A18">B18&amp;"-"&amp;SUM(IF(($B$3:$B$35=B18)*(F18&gt;$F$3:$F$35),1))+1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 IF( (ROUNDDOWN($D$3:$D$35,-1)=O18),($K$3:$K$35) ) ) )</f>
        <v>■■■</v>
      </c>
      <c r="Q18" s="4"/>
      <c r="R18" s="4"/>
      <c r="S18" s="4"/>
      <c r="T18" s="4"/>
    </row>
    <row r="19" spans="1:20">
      <c r="A19" s="14" t="str">
        <f t="array" ref="A19">B19&amp;"-"&amp;SUM(IF(($B$3:$B$35=B19)*(F19&gt;$F$3:$F$35),1))+1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 IF( (ROUNDDOWN($D$3:$D$35,-1)=O19),($K$3:$K$35) ) ) )</f>
        <v>■■</v>
      </c>
      <c r="Q19" s="4"/>
      <c r="R19" s="4"/>
      <c r="S19" s="4"/>
      <c r="T19" s="4"/>
    </row>
    <row r="20" spans="1:20">
      <c r="A20" s="14" t="str">
        <f t="array" ref="A20">B20&amp;"-"&amp;SUM(IF(($B$3:$B$35=B20)*(F20&gt;$F$3:$F$35),1))+1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 IF( (ROUNDDOWN($D$3:$D$35,-1)=O20),($K$3:$K$35) ) ) )</f>
        <v>■■■</v>
      </c>
      <c r="Q20" s="4"/>
      <c r="R20" s="4"/>
      <c r="S20" s="4"/>
      <c r="T20" s="4"/>
    </row>
    <row r="21" spans="1:20">
      <c r="A21" s="14" t="str">
        <f t="array" ref="A21">B21&amp;"-"&amp;SUM(IF(($B$3:$B$35=B21)*(F21&gt;$F$3:$F$35),1))+1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B22&amp;"-"&amp;SUM(IF(($B$3:$B$35=B22)*(F22&gt;$F$3:$F$35),1))+1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B23&amp;"-"&amp;SUM(IF(($B$3:$B$35=B23)*(F23&gt;$F$3:$F$35),1))+1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B24&amp;"-"&amp;SUM(IF(($B$3:$B$35=B24)*(F24&gt;$F$3:$F$35),1))+1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B25&amp;"-"&amp;SUM(IF(($B$3:$B$35=B25)*(F25&gt;$F$3:$F$35),1))+1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B26&amp;"-"&amp;SUM(IF(($B$3:$B$35=B26)*(F26&gt;$F$3:$F$35),1))+1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B27&amp;"-"&amp;SUM(IF(($B$3:$B$35=B27)*(F27&gt;$F$3:$F$35),1))+1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B28&amp;"-"&amp;SUM(IF(($B$3:$B$35=B28)*(F28&gt;$F$3:$F$35),1))+1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B29&amp;"-"&amp;SUM(IF(($B$3:$B$35=B29)*(F29&gt;$F$3:$F$35),1))+1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B30&amp;"-"&amp;SUM(IF(($B$3:$B$35=B30)*(F30&gt;$F$3:$F$35),1))+1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B31&amp;"-"&amp;SUM(IF(($B$3:$B$35=B31)*(F31&gt;$F$3:$F$35),1))+1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B32&amp;"-"&amp;SUM(IF(($B$3:$B$35=B32)*(F32&gt;$F$3:$F$35),1))+1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B33&amp;"-"&amp;SUM(IF(($B$3:$B$35=B33)*(F33&gt;$F$3:$F$35),1))+1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B34&amp;"-"&amp;SUM(IF(($B$3:$B$35=B34)*(F34&gt;$F$3:$F$35),1))+1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B35&amp;"-"&amp;SUM(IF(($B$3:$B$35=B35)*(F35&gt;$F$3:$F$35),1))+1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abSelected="1" workbookViewId="0">
      <selection activeCell="A13" sqref="A13"/>
    </sheetView>
  </sheetViews>
  <sheetFormatPr defaultRowHeight="17"/>
  <cols>
    <col min="1" max="1" width="7.08203125" bestFit="1" customWidth="1"/>
    <col min="2" max="2" width="12.6640625" bestFit="1" customWidth="1"/>
    <col min="3" max="4" width="16.4140625" bestFit="1" customWidth="1"/>
  </cols>
  <sheetData>
    <row r="2" spans="1:4">
      <c r="A2" s="28" t="s">
        <v>86</v>
      </c>
      <c r="B2" t="s">
        <v>279</v>
      </c>
    </row>
    <row r="4" spans="1:4">
      <c r="A4" s="28" t="s">
        <v>88</v>
      </c>
      <c r="B4" s="28" t="s">
        <v>87</v>
      </c>
      <c r="C4" t="s">
        <v>281</v>
      </c>
      <c r="D4" t="s">
        <v>282</v>
      </c>
    </row>
    <row r="5" spans="1:4">
      <c r="A5" t="s">
        <v>46</v>
      </c>
      <c r="C5" s="29"/>
      <c r="D5" s="29"/>
    </row>
    <row r="6" spans="1:4">
      <c r="B6" t="s">
        <v>283</v>
      </c>
      <c r="C6" s="29">
        <v>1.3333333333333333</v>
      </c>
      <c r="D6" s="29">
        <v>0.46666666666666662</v>
      </c>
    </row>
    <row r="7" spans="1:4">
      <c r="B7" t="s">
        <v>284</v>
      </c>
      <c r="C7" s="29">
        <v>1.7999999999999998</v>
      </c>
      <c r="D7" s="29">
        <v>0.6</v>
      </c>
    </row>
    <row r="8" spans="1:4">
      <c r="B8" t="s">
        <v>285</v>
      </c>
      <c r="C8" s="29">
        <v>0.2</v>
      </c>
      <c r="D8" s="29">
        <v>0.2</v>
      </c>
    </row>
    <row r="9" spans="1:4">
      <c r="B9" t="s">
        <v>286</v>
      </c>
      <c r="C9" s="29">
        <v>0.95</v>
      </c>
      <c r="D9" s="29">
        <v>0.67499999999999993</v>
      </c>
    </row>
    <row r="10" spans="1:4">
      <c r="B10" t="s">
        <v>287</v>
      </c>
      <c r="C10" s="29">
        <v>1.8</v>
      </c>
      <c r="D10" s="29">
        <v>0.9</v>
      </c>
    </row>
    <row r="11" spans="1:4">
      <c r="B11" t="s">
        <v>288</v>
      </c>
      <c r="C11" s="29">
        <v>1.2000000000000002</v>
      </c>
      <c r="D11" s="29">
        <v>0.4</v>
      </c>
    </row>
    <row r="12" spans="1:4">
      <c r="A12" t="s">
        <v>290</v>
      </c>
      <c r="C12" s="29">
        <v>2.0999999999999996</v>
      </c>
      <c r="D12" s="29">
        <v>0.9</v>
      </c>
    </row>
    <row r="13" spans="1:4">
      <c r="A13" t="s">
        <v>291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284</v>
      </c>
      <c r="C15" s="29">
        <v>1</v>
      </c>
      <c r="D15" s="29">
        <v>0.5</v>
      </c>
    </row>
    <row r="16" spans="1:4">
      <c r="B16" t="s">
        <v>285</v>
      </c>
      <c r="C16" s="29">
        <v>0.375</v>
      </c>
      <c r="D16" s="29">
        <v>0.25</v>
      </c>
    </row>
    <row r="17" spans="1:4">
      <c r="B17" t="s">
        <v>286</v>
      </c>
      <c r="C17" s="29">
        <v>1.0499999999999998</v>
      </c>
      <c r="D17" s="29">
        <v>0.7</v>
      </c>
    </row>
    <row r="18" spans="1:4">
      <c r="B18" t="s">
        <v>289</v>
      </c>
      <c r="C18" s="29">
        <v>0.57500000000000007</v>
      </c>
      <c r="D18" s="29">
        <v>0.25</v>
      </c>
    </row>
    <row r="19" spans="1:4">
      <c r="B19" t="s">
        <v>287</v>
      </c>
      <c r="C19" s="29">
        <v>1.4</v>
      </c>
      <c r="D19" s="29">
        <v>0.55999999999999994</v>
      </c>
    </row>
    <row r="20" spans="1:4">
      <c r="B20" t="s">
        <v>288</v>
      </c>
      <c r="C20" s="29">
        <v>1.8</v>
      </c>
      <c r="D20" s="29">
        <v>0.9</v>
      </c>
    </row>
    <row r="21" spans="1:4">
      <c r="A21" t="s">
        <v>292</v>
      </c>
      <c r="C21" s="29">
        <v>2.4000000000000004</v>
      </c>
      <c r="D21" s="29">
        <v>0.9</v>
      </c>
    </row>
    <row r="22" spans="1:4">
      <c r="A22" t="s">
        <v>293</v>
      </c>
      <c r="C22" s="29">
        <v>0.2</v>
      </c>
      <c r="D22" s="29">
        <v>0.2</v>
      </c>
    </row>
    <row r="23" spans="1:4">
      <c r="A23" t="s">
        <v>280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28" sqref="B28"/>
    </sheetView>
  </sheetViews>
  <sheetFormatPr defaultRowHeight="17"/>
  <cols>
    <col min="1" max="1" width="8.75" customWidth="1"/>
    <col min="2" max="2" width="6.83203125" customWidth="1"/>
    <col min="3" max="3" width="11.08203125" bestFit="1" customWidth="1"/>
    <col min="4" max="4" width="5.5" bestFit="1" customWidth="1"/>
    <col min="5" max="5" width="10.5" customWidth="1"/>
    <col min="6" max="6" width="8.83203125" customWidth="1"/>
    <col min="7" max="7" width="10.582031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2">
    <dataValidation type="custom" allowBlank="1" showInputMessage="1" showErrorMessage="1" errorTitle="입력 오류" error="다시 입력하세요!" promptTitle="입력제한" prompt="빈칸 입력 금지" sqref="B3 B5:B27 B29:B30" xr:uid="{6C1F7080-7905-4F25-A12E-4048BD7A3C1A}">
      <formula1>ISERROR(FIND("",B3))</formula1>
    </dataValidation>
    <dataValidation type="custom" allowBlank="1" showInputMessage="1" showErrorMessage="1" errorTitle="입력 오류" error="다시 입력하세요!" promptTitle="입력제한" prompt="빈칸 입력 금지" sqref="B4 B28" xr:uid="{1F63C13D-98C8-4E6A-8293-CE21DD06C8A1}">
      <formula1>ISERROR(FIND(" ",B4))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9" sqref="G9"/>
    </sheetView>
  </sheetViews>
  <sheetFormatPr defaultRowHeight="17"/>
  <cols>
    <col min="1" max="1" width="6.83203125" customWidth="1"/>
    <col min="2" max="2" width="8.08203125" customWidth="1"/>
    <col min="3" max="4" width="11.08203125" customWidth="1"/>
    <col min="5" max="5" width="11.83203125" customWidth="1"/>
    <col min="6" max="6" width="2.33203125" customWidth="1"/>
    <col min="7" max="7" width="11.08203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171450</xdr:colOff>
                    <xdr:row>1</xdr:row>
                    <xdr:rowOff>209550</xdr:rowOff>
                  </from>
                  <to>
                    <xdr:col>6</xdr:col>
                    <xdr:colOff>838200</xdr:colOff>
                    <xdr:row>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171450</xdr:colOff>
                    <xdr:row>5</xdr:row>
                    <xdr:rowOff>0</xdr:rowOff>
                  </from>
                  <to>
                    <xdr:col>7</xdr:col>
                    <xdr:colOff>0</xdr:colOff>
                    <xdr:row>6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9" workbookViewId="0">
      <selection activeCell="I21" sqref="I21"/>
    </sheetView>
  </sheetViews>
  <sheetFormatPr defaultRowHeight="17"/>
  <cols>
    <col min="1" max="1" width="15.08203125" bestFit="1" customWidth="1"/>
    <col min="2" max="2" width="11" bestFit="1" customWidth="1"/>
    <col min="3" max="4" width="12.75" bestFit="1" customWidth="1"/>
    <col min="5" max="5" width="8.3320312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B11" sqref="B11"/>
    </sheetView>
  </sheetViews>
  <sheetFormatPr defaultRowHeight="17"/>
  <cols>
    <col min="1" max="1" width="6.5" customWidth="1"/>
    <col min="2" max="2" width="13.33203125" customWidth="1"/>
    <col min="3" max="3" width="9" customWidth="1"/>
    <col min="4" max="4" width="11.25" customWidth="1"/>
    <col min="5" max="5" width="11.83203125" customWidth="1"/>
    <col min="6" max="6" width="2.3320312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736600</xdr:colOff>
                <xdr:row>0</xdr:row>
                <xdr:rowOff>50800</xdr:rowOff>
              </from>
              <to>
                <xdr:col>4</xdr:col>
                <xdr:colOff>857250</xdr:colOff>
                <xdr:row>1</xdr:row>
                <xdr:rowOff>120650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수민 설</cp:lastModifiedBy>
  <cp:lastPrinted>2026-05-11T10:27:30Z</cp:lastPrinted>
  <dcterms:created xsi:type="dcterms:W3CDTF">2023-05-30T06:41:20Z</dcterms:created>
  <dcterms:modified xsi:type="dcterms:W3CDTF">2026-05-11T10:27:58Z</dcterms:modified>
</cp:coreProperties>
</file>