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hany\Downloads\2026_컴활1급_실기_총정리(20251021)\길벗컴활1급총정리\기출\06회\"/>
    </mc:Choice>
  </mc:AlternateContent>
  <xr:revisionPtr revIDLastSave="0" documentId="13_ncr:1_{01F0DE6E-B776-493E-84C3-308F6CEA059D}" xr6:coauthVersionLast="47" xr6:coauthVersionMax="47" xr10:uidLastSave="{00000000-0000-0000-0000-000000000000}"/>
  <bookViews>
    <workbookView xWindow="-98" yWindow="-98" windowWidth="21795" windowHeight="12975" activeTab="1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3" l="1" a="1"/>
  <c r="A4" i="3"/>
  <c r="A5" i="3" a="1"/>
  <c r="A5" i="3"/>
  <c r="A6" i="3" a="1"/>
  <c r="A6" i="3"/>
  <c r="A7" i="3" a="1"/>
  <c r="A7" i="3"/>
  <c r="A8" i="3" a="1"/>
  <c r="A8" i="3"/>
  <c r="A9" i="3" a="1"/>
  <c r="A9" i="3"/>
  <c r="A10" i="3" a="1"/>
  <c r="A10" i="3"/>
  <c r="A11" i="3" a="1"/>
  <c r="A11" i="3"/>
  <c r="A12" i="3" a="1"/>
  <c r="A12" i="3"/>
  <c r="A13" i="3" a="1"/>
  <c r="A13" i="3"/>
  <c r="A14" i="3" a="1"/>
  <c r="A14" i="3"/>
  <c r="A15" i="3" a="1"/>
  <c r="A15" i="3"/>
  <c r="A16" i="3" a="1"/>
  <c r="A16" i="3"/>
  <c r="A17" i="3" a="1"/>
  <c r="A17" i="3"/>
  <c r="A18" i="3" a="1"/>
  <c r="A18" i="3"/>
  <c r="A19" i="3" a="1"/>
  <c r="A19" i="3"/>
  <c r="A20" i="3" a="1"/>
  <c r="A20" i="3"/>
  <c r="A21" i="3" a="1"/>
  <c r="A21" i="3"/>
  <c r="A22" i="3" a="1"/>
  <c r="A22" i="3"/>
  <c r="A23" i="3" a="1"/>
  <c r="A23" i="3"/>
  <c r="A24" i="3" a="1"/>
  <c r="A24" i="3"/>
  <c r="A25" i="3" a="1"/>
  <c r="A25" i="3"/>
  <c r="A26" i="3" a="1"/>
  <c r="A26" i="3"/>
  <c r="A27" i="3" a="1"/>
  <c r="A27" i="3"/>
  <c r="A28" i="3" a="1"/>
  <c r="A28" i="3"/>
  <c r="A29" i="3" a="1"/>
  <c r="A29" i="3"/>
  <c r="A30" i="3" a="1"/>
  <c r="A30" i="3"/>
  <c r="A31" i="3" a="1"/>
  <c r="A31" i="3"/>
  <c r="A32" i="3" a="1"/>
  <c r="A32" i="3"/>
  <c r="A33" i="3" a="1"/>
  <c r="A33" i="3"/>
  <c r="A34" i="3" a="1"/>
  <c r="A34" i="3"/>
  <c r="A35" i="3" a="1"/>
  <c r="A35" i="3"/>
  <c r="A3" i="3" a="1"/>
  <c r="A3" i="3"/>
  <c r="P2" i="3"/>
  <c r="P15" i="3" a="1"/>
  <c r="P15" i="3" s="1"/>
  <c r="P16" i="3" a="1"/>
  <c r="P16" i="3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34" i="1"/>
  <c r="A33" i="1"/>
  <c r="E13" i="6"/>
  <c r="E12" i="6"/>
  <c r="E11" i="6"/>
  <c r="E10" i="6"/>
  <c r="E9" i="6"/>
  <c r="E8" i="6"/>
  <c r="E7" i="6"/>
  <c r="E6" i="6"/>
  <c r="E5" i="6"/>
  <c r="E4" i="6"/>
  <c r="M4" i="3" a="1"/>
  <c r="M8" i="3" a="1"/>
  <c r="M16" i="3" a="1"/>
  <c r="M24" i="3" a="1"/>
  <c r="M5" i="3" a="1"/>
  <c r="M9" i="3" a="1"/>
  <c r="M13" i="3" a="1"/>
  <c r="M17" i="3" a="1"/>
  <c r="M21" i="3" a="1"/>
  <c r="M25" i="3" a="1"/>
  <c r="M29" i="3" a="1"/>
  <c r="M33" i="3" a="1"/>
  <c r="M6" i="3" a="1"/>
  <c r="M10" i="3" a="1"/>
  <c r="M14" i="3" a="1"/>
  <c r="M18" i="3" a="1"/>
  <c r="M22" i="3" a="1"/>
  <c r="M26" i="3" a="1"/>
  <c r="M30" i="3" a="1"/>
  <c r="M34" i="3" a="1"/>
  <c r="M7" i="3" a="1"/>
  <c r="M11" i="3" a="1"/>
  <c r="M15" i="3" a="1"/>
  <c r="M19" i="3" a="1"/>
  <c r="M23" i="3" a="1"/>
  <c r="M27" i="3" a="1"/>
  <c r="M31" i="3" a="1"/>
  <c r="M35" i="3" a="1"/>
  <c r="M12" i="3" a="1"/>
  <c r="M20" i="3" a="1"/>
  <c r="M28" i="3" a="1"/>
  <c r="M32" i="3" a="1"/>
  <c r="M3" i="3" a="1"/>
  <c r="M32" i="3" l="1"/>
  <c r="M28" i="3"/>
  <c r="M20" i="3"/>
  <c r="M12" i="3"/>
  <c r="M35" i="3"/>
  <c r="M31" i="3"/>
  <c r="M27" i="3"/>
  <c r="M23" i="3"/>
  <c r="M19" i="3"/>
  <c r="M15" i="3"/>
  <c r="M11" i="3"/>
  <c r="M7" i="3"/>
  <c r="M34" i="3"/>
  <c r="M30" i="3"/>
  <c r="M26" i="3"/>
  <c r="M22" i="3"/>
  <c r="M18" i="3"/>
  <c r="M14" i="3"/>
  <c r="M10" i="3"/>
  <c r="M6" i="3"/>
  <c r="M33" i="3"/>
  <c r="M29" i="3"/>
  <c r="M25" i="3"/>
  <c r="M21" i="3"/>
  <c r="M17" i="3"/>
  <c r="M13" i="3"/>
  <c r="M9" i="3"/>
  <c r="M5" i="3"/>
  <c r="M24" i="3"/>
  <c r="M16" i="3"/>
  <c r="M8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CB0486F2-1BAB-491D-9748-08C3C4D6D30B}" name="MS Access Database_Query2" type="1" refreshedVersion="8" background="1">
    <dbPr connection="DSN=MS Access Database;DBQ=C:\Users\chany\Downloads\2026_컴활1급_실기_총정리(20251021)\길벗컴활1급총정리\기출\06회\요양보호.accdb;DefaultDir=C:\Users\chany\Downloads\2026_컴활1급_실기_총정리(20251021)\길벗컴활1급총정리\기출\06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<sst xmlns="http://schemas.openxmlformats.org/spreadsheetml/2006/main" count="723" uniqueCount="290">
  <si>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</si>
  <si>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</si>
  <si>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</si>
  <si>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</si>
  <si>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</si>
  <si>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</si>
  <si>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</si>
  <si>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</si>
  <si>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</si>
  <si>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</si>
  <si>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</si>
  <si>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</si>
  <si>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</si>
  <si>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</si>
  <si>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</si>
  <si>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</si>
  <si>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</si>
  <si>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</si>
  <si>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</si>
  <si>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</si>
  <si>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</si>
  <si>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</si>
  <si>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</si>
  <si>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</si>
  <si>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</si>
  <si>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</si>
  <si>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</si>
  <si>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</si>
  <si>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</si>
  <si>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</si>
  <si>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</si>
  <si>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</si>
  <si>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</si>
  <si>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</si>
  <si>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</si>
  <si>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</si>
  <si>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</si>
  <si>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</si>
  <si>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</si>
  <si>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</si>
  <si>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</si>
  <si>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</si>
  <si>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</si>
  <si>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</si>
  <si>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</si>
  <si>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</si>
  <si>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</si>
  <si>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</si>
  <si>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</si>
  <si>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</si>
  <si>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</si>
  <si>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</si>
  <si>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</si>
  <si>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</si>
  <si>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</si>
  <si>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</si>
  <si>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</si>
  <si>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</si>
  <si>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</si>
  <si>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</si>
  <si>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</si>
  <si>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</si>
  <si>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</si>
  <si>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</si>
  <si>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</si>
  <si>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</si>
  <si>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</si>
  <si>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</si>
  <si>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</si>
  <si>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</si>
  <si>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</si>
  <si>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</si>
  <si>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</si>
  <si>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</si>
  <si>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</si>
  <si>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</si>
  <si>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</si>
  <si>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</si>
  <si>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</si>
  <si>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</si>
  <si>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</si>
  <si>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</si>
  <si>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</si>
  <si>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</si>
  <si>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</si>
  <si>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</si>
  <si>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</si>
  <si>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</si>
  <si>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</si>
  <si>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</si>
  <si>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</si>
  <si>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</si>
  <si>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</si>
  <si>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</si>
  <si>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</si>
  <si>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</si>
  <si>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</si>
  <si>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</si>
  <si>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</si>
  <si>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</si>
  <si>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</si>
  <si>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</si>
  <si>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</si>
  <si>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</si>
  <si>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</si>
  <si>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</si>
  <si>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</si>
  <si>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</si>
  <si>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</si>
  <si>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</si>
  <si>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</si>
  <si>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</si>
  <si>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</si>
  <si>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</si>
  <si>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</si>
  <si>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</si>
  <si>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</si>
  <si>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</si>
  <si>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</si>
  <si>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</si>
  <si>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</si>
  <si>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</si>
  <si>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</si>
  <si>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</si>
  <si>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</si>
  <si>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</si>
  <si>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</si>
  <si>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</si>
  <si>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</si>
  <si>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</si>
  <si>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</si>
  <si>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</si>
  <si>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</si>
  <si>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</si>
  <si>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</si>
  <si>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</si>
  <si>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</si>
  <si>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</si>
  <si>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</si>
  <si>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</si>
  <si>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</si>
  <si>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</si>
  <si>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</si>
  <si>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</si>
  <si>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</si>
  <si>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</si>
  <si>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</si>
  <si>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</si>
  <si>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</si>
  <si>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</si>
  <si>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</si>
  <si>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</si>
  <si>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</si>
  <si>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</si>
  <si>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</si>
  <si>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</si>
  <si>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</si>
  <si>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</si>
  <si>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</si>
  <si>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</si>
  <si>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</si>
  <si>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</si>
  <si>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</si>
  <si>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</si>
  <si>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</si>
  <si>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</si>
  <si>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</si>
  <si>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</si>
  <si>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</si>
  <si>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</si>
  <si>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</si>
  <si>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</si>
  <si>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</si>
  <si>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</si>
  <si>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</si>
  <si>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</si>
  <si>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</si>
  <si>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</si>
  <si>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</si>
  <si>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</si>
  <si>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</si>
  <si>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</si>
  <si>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</si>
  <si>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</si>
  <si>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</si>
  <si>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</si>
  <si>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</si>
  <si>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</si>
  <si>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</si>
  <si>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</si>
  <si>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</si>
  <si>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</si>
  <si>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</si>
  <si>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</si>
  <si>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</si>
  <si>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</si>
  <si>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</si>
  <si>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</si>
  <si>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</si>
  <si>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</si>
  <si>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</si>
  <si>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</si>
  <si>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</si>
  <si>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</si>
  <si>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</si>
  <si>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</si>
  <si>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</si>
  <si>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</si>
  <si>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</si>
  <si>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</si>
  <si>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</si>
  <si>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</si>
  <si>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</si>
  <si>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</si>
  <si>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</si>
  <si>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</si>
  <si>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</si>
  <si>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</si>
  <si>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</si>
  <si>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</si>
  <si>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</si>
  <si>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</si>
  <si>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</si>
  <si>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</si>
  <si>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</si>
  <si>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</si>
  <si>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</si>
  <si>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</si>
  <si>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</si>
  <si>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</si>
  <si>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</si>
  <si>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</si>
  <si>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</si>
  <si>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</si>
  <si>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</si>
  <si>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</si>
  <si>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</si>
  <si>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</si>
  <si>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</si>
  <si>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</si>
  <si>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</si>
  <si>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</si>
  <si>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</si>
  <si>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</si>
  <si>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</si>
  <si>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</si>
  <si>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</si>
  <si>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</si>
  <si>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</si>
  <si>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</si>
  <si>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</si>
  <si>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</si>
  <si>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</si>
  <si>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</si>
  <si>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</si>
  <si>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</si>
  <si>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</si>
  <si>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</si>
  <si>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</si>
  <si>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</si>
  <si>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</si>
  <si>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</si>
  <si>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</si>
  <si>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</si>
  <si>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</si>
  <si>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</si>
  <si>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</si>
  <si>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</si>
  <si>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</si>
  <si>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</si>
  <si>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</si>
  <si>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</si>
  <si>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</si>
  <si>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</si>
  <si>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</si>
  <si>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(모두)</t>
  </si>
  <si>
    <t>총합계</t>
  </si>
  <si>
    <t>평균 : 일일투약량</t>
  </si>
  <si>
    <t>평균 : 일회투약량</t>
  </si>
  <si>
    <t>30-39</t>
  </si>
  <si>
    <t>40-49</t>
  </si>
  <si>
    <t>50-59</t>
  </si>
  <si>
    <t>60-69</t>
  </si>
  <si>
    <t>80-89</t>
  </si>
  <si>
    <t>90-100</t>
  </si>
  <si>
    <t>70-79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</si>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</sst>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3" formatCode="[&gt;=1]&quot;좋음&quot;0%;[&lt;0.5]&quot;나쁨&quot;0%;&quot;보통&quot;0%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i/>
      <sz val="12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  <xf numFmtId="183" fontId="0" fillId="0" borderId="1" xfId="1" applyNumberFormat="1" applyFont="1" applyBorder="1" applyAlignment="1">
      <alignment horizontal="center"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091-4B4E-B6B8-872DCD52759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찬영" refreshedDate="46117.812076620372" backgroundQuery="1" createdVersion="8" refreshedVersion="8" minRefreshableVersion="3" recordCount="28" xr:uid="{57F24BF4-AE9A-4D84-86AC-9AB706DD0AB2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D9C7AB-92F5-4923-AB13-9995D1C234D0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1" numFmtId="177"/>
    <dataField name="평균 : 일회투약량" fld="3" subtotal="average" baseField="1" baseItem="1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7"/>
  <sheetViews>
    <sheetView topLeftCell="A22" workbookViewId="0">
      <selection activeCell="L16" sqref="L16"/>
    </sheetView>
  </sheetViews>
  <sheetFormatPr defaultRowHeight="16.899999999999999"/>
  <cols>
    <col min="1" max="1" width="8.625" customWidth="1"/>
    <col min="2" max="2" width="8.25" bestFit="1" customWidth="1"/>
    <col min="3" max="3" width="12.75" customWidth="1"/>
    <col min="4" max="4" width="8.375" bestFit="1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9" t="s">
        <v>271</v>
      </c>
      <c r="B32" s="29" t="s">
        <v>272</v>
      </c>
      <c r="D32" s="29"/>
    </row>
    <row r="33" spans="1:5">
      <c r="A33">
        <f>(YEAR($G3)=2023)*(RIGHT($E3,2)="외과")</f>
        <v>0</v>
      </c>
      <c r="B33" s="29" t="s">
        <v>273</v>
      </c>
    </row>
    <row r="34" spans="1:5">
      <c r="A34">
        <f>(YEAR($G3)=2023)*(RIGHT($E3,2)="외과")</f>
        <v>0</v>
      </c>
      <c r="B34" s="29" t="s">
        <v>274</v>
      </c>
      <c r="D34" s="29"/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  <row r="43" spans="1:5">
      <c r="A43" s="10"/>
      <c r="B43" s="10"/>
      <c r="C43" s="11"/>
      <c r="D43" s="10"/>
      <c r="E43" s="11"/>
    </row>
    <row r="44" spans="1:5">
      <c r="A44" s="10"/>
      <c r="B44" s="10"/>
      <c r="C44" s="11"/>
      <c r="D44" s="10"/>
      <c r="E44" s="11"/>
    </row>
    <row r="45" spans="1:5">
      <c r="A45" s="10"/>
      <c r="B45" s="10"/>
      <c r="C45" s="11"/>
      <c r="D45" s="10"/>
      <c r="E45" s="11"/>
    </row>
    <row r="46" spans="1:5">
      <c r="A46" s="10"/>
      <c r="B46" s="10"/>
      <c r="C46" s="11"/>
      <c r="D46" s="10"/>
      <c r="E46" s="11"/>
    </row>
    <row r="47" spans="1:5">
      <c r="A47" s="10"/>
      <c r="B47" s="10"/>
      <c r="C47" s="11"/>
      <c r="D47" s="10"/>
      <c r="E47" s="11"/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OR(AND(YEAR($C3)&gt;=2000,YEAR($C3)&lt;=2003),AND(HOUR($H3)&gt;=9,HOUR($H3)&lt;13))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tabSelected="1" workbookViewId="0">
      <selection activeCell="O7" sqref="O7"/>
    </sheetView>
  </sheetViews>
  <sheetFormatPr defaultRowHeight="16.899999999999999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A3" sqref="A3:A35"/>
    </sheetView>
  </sheetViews>
  <sheetFormatPr defaultRowHeight="16.899999999999999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6" t="s">
        <v>16</v>
      </c>
      <c r="P2" s="28">
        <f>COUNTIFS(C3:C35,"여성",F3:F35,"&lt;="&amp;EOMONTH(MIN(F3:F35),0))</f>
        <v>4</v>
      </c>
    </row>
    <row r="3" spans="1:20">
      <c r="A3" s="14" t="str">
        <f t="array" ref="A3">$B3 &amp; "-" &amp; SUM(IF(($B$3:$B$35=$B3)*($F3&gt;$F$3:$F$35),1))+1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IFERROR(INDEX($P$7:$T$9,MATCH(MID($G3,7,1),$O$7:$O$9,0),MATCH(MID($G3,8,2),$P$6:$T$6,0)),"기타")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27"/>
      <c r="P3" s="28"/>
    </row>
    <row r="4" spans="1:20">
      <c r="A4" s="14" t="str">
        <f t="array" ref="A4">$B4 &amp; "-" &amp; SUM(IF(($B$3:$B$35=$B4)*($F4&gt;$F$3:$F$35),1))+1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IFERROR(INDEX($P$7:$T$9,MATCH(MID($G4,7,1),$O$7:$O$9,0),MATCH(MID($G4,8,2),$P$6:$T$6,0)),"기타")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$B5 &amp; "-" &amp; SUM(IF(($B$3:$B$35=$B5)*($F5&gt;$F$3:$F$35),1))+1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$B6 &amp; "-" &amp; SUM(IF(($B$3:$B$35=$B6)*($F6&gt;$F$3:$F$35),1))+1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$B7 &amp; "-" &amp; SUM(IF(($B$3:$B$35=$B7)*($F7&gt;$F$3:$F$35),1))+1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$B8 &amp; "-" &amp; SUM(IF(($B$3:$B$35=$B8)*($F8&gt;$F$3:$F$35),1))+1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$B9 &amp; "-" &amp; SUM(IF(($B$3:$B$35=$B9)*($F9&gt;$F$3:$F$35),1))+1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$B10 &amp; "-" &amp; SUM(IF(($B$3:$B$35=$B10)*($F10&gt;$F$3:$F$35),1))+1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$B11 &amp; "-" &amp; SUM(IF(($B$3:$B$35=$B11)*($F11&gt;$F$3:$F$35),1))+1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$B12 &amp; "-" &amp; SUM(IF(($B$3:$B$35=$B12)*($F12&gt;$F$3:$F$35),1))+1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$B13 &amp; "-" &amp; SUM(IF(($B$3:$B$35=$B13)*($F13&gt;$F$3:$F$35),1))+1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$B14 &amp; "-" &amp; SUM(IF(($B$3:$B$35=$B14)*($F14&gt;$F$3:$F$35),1))+1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REPT("■",AVERAGE(IF(ROUNDDOWN($D$3:$D$35,-1)=$O14,$K$3:$K$35)))</f>
        <v>■■</v>
      </c>
      <c r="Q14" s="4"/>
      <c r="R14" s="4"/>
      <c r="S14" s="4"/>
      <c r="T14" s="4"/>
    </row>
    <row r="15" spans="1:20">
      <c r="A15" s="14" t="str">
        <f t="array" ref="A15">$B15 &amp; "-" &amp; SUM(IF(($B$3:$B$35=$B15)*($F15&gt;$F$3:$F$35),1))+1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REPT("■",AVERAGE(IF(ROUNDDOWN($D$3:$D$35,-1)=$O15,$K$3:$K$35)))</f>
        <v>■■</v>
      </c>
      <c r="Q15" s="4"/>
      <c r="R15" s="4"/>
      <c r="S15" s="4"/>
      <c r="T15" s="4"/>
    </row>
    <row r="16" spans="1:20">
      <c r="A16" s="14" t="str">
        <f t="array" ref="A16">$B16 &amp; "-" &amp; SUM(IF(($B$3:$B$35=$B16)*($F16&gt;$F$3:$F$35),1))+1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REPT("■",AVERAGE(IF(ROUNDDOWN($D$3:$D$35,-1)=$O16,$K$3:$K$35)))</f>
        <v>■■</v>
      </c>
      <c r="Q16" s="4"/>
      <c r="R16" s="4"/>
      <c r="S16" s="4"/>
      <c r="T16" s="4"/>
    </row>
    <row r="17" spans="1:20">
      <c r="A17" s="14" t="str">
        <f t="array" ref="A17">$B17 &amp; "-" &amp; SUM(IF(($B$3:$B$35=$B17)*($F17&gt;$F$3:$F$35),1))+1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REPT("■",AVERAGE(IF(ROUNDDOWN($D$3:$D$35,-1)=$O17,$K$3:$K$35)))</f>
        <v>■■■</v>
      </c>
      <c r="Q17" s="4"/>
      <c r="R17" s="4"/>
      <c r="S17" s="4"/>
      <c r="T17" s="4"/>
    </row>
    <row r="18" spans="1:20">
      <c r="A18" s="14" t="str">
        <f t="array" ref="A18">$B18 &amp; "-" &amp; SUM(IF(($B$3:$B$35=$B18)*($F18&gt;$F$3:$F$35),1))+1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REPT("■",AVERAGE(IF(ROUNDDOWN($D$3:$D$35,-1)=$O18,$K$3:$K$35)))</f>
        <v>■■■</v>
      </c>
      <c r="Q18" s="4"/>
      <c r="R18" s="4"/>
      <c r="S18" s="4"/>
      <c r="T18" s="4"/>
    </row>
    <row r="19" spans="1:20">
      <c r="A19" s="14" t="str">
        <f t="array" ref="A19">$B19 &amp; "-" &amp; SUM(IF(($B$3:$B$35=$B19)*($F19&gt;$F$3:$F$35),1))+1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REPT("■",AVERAGE(IF(ROUNDDOWN($D$3:$D$35,-1)=$O19,$K$3:$K$35)))</f>
        <v>■■</v>
      </c>
      <c r="Q19" s="4"/>
      <c r="R19" s="4"/>
      <c r="S19" s="4"/>
      <c r="T19" s="4"/>
    </row>
    <row r="20" spans="1:20">
      <c r="A20" s="14" t="str">
        <f t="array" ref="A20">$B20 &amp; "-" &amp; SUM(IF(($B$3:$B$35=$B20)*($F20&gt;$F$3:$F$35),1))+1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REPT("■",AVERAGE(IF(ROUNDDOWN($D$3:$D$35,-1)=$O20,$K$3:$K$35)))</f>
        <v>■■■</v>
      </c>
      <c r="Q20" s="4"/>
      <c r="R20" s="4"/>
      <c r="S20" s="4"/>
      <c r="T20" s="4"/>
    </row>
    <row r="21" spans="1:20">
      <c r="A21" s="14" t="str">
        <f t="array" ref="A21">$B21 &amp; "-" &amp; SUM(IF(($B$3:$B$35=$B21)*($F21&gt;$F$3:$F$35),1))+1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$B22 &amp; "-" &amp; SUM(IF(($B$3:$B$35=$B22)*($F22&gt;$F$3:$F$35),1))+1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$B23 &amp; "-" &amp; SUM(IF(($B$3:$B$35=$B23)*($F23&gt;$F$3:$F$35),1))+1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$B24 &amp; "-" &amp; SUM(IF(($B$3:$B$35=$B24)*($F24&gt;$F$3:$F$35),1))+1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$B25 &amp; "-" &amp; SUM(IF(($B$3:$B$35=$B25)*($F25&gt;$F$3:$F$35),1))+1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$B26 &amp; "-" &amp; SUM(IF(($B$3:$B$35=$B26)*($F26&gt;$F$3:$F$35),1))+1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$B27 &amp; "-" &amp; SUM(IF(($B$3:$B$35=$B27)*($F27&gt;$F$3:$F$35),1))+1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$B28 &amp; "-" &amp; SUM(IF(($B$3:$B$35=$B28)*($F28&gt;$F$3:$F$35),1))+1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$B29 &amp; "-" &amp; SUM(IF(($B$3:$B$35=$B29)*($F29&gt;$F$3:$F$35),1))+1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$B30 &amp; "-" &amp; SUM(IF(($B$3:$B$35=$B30)*($F30&gt;$F$3:$F$35),1))+1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$B31 &amp; "-" &amp; SUM(IF(($B$3:$B$35=$B31)*($F31&gt;$F$3:$F$35),1))+1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$B32 &amp; "-" &amp; SUM(IF(($B$3:$B$35=$B32)*($F32&gt;$F$3:$F$35),1))+1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$B33 &amp; "-" &amp; SUM(IF(($B$3:$B$35=$B33)*($F33&gt;$F$3:$F$35),1))+1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$B34 &amp; "-" &amp; SUM(IF(($B$3:$B$35=$B34)*($F34&gt;$F$3:$F$35),1))+1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$B35 &amp; "-" &amp; SUM(IF(($B$3:$B$35=$B35)*($F35&gt;$F$3:$F$35),1))+1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F13" sqref="F13"/>
    </sheetView>
  </sheetViews>
  <sheetFormatPr defaultRowHeight="16.899999999999999"/>
  <cols>
    <col min="1" max="1" width="6.8125" bestFit="1" customWidth="1"/>
    <col min="2" max="2" width="12.25" bestFit="1" customWidth="1"/>
    <col min="3" max="47" width="15.875" bestFit="1" customWidth="1"/>
    <col min="48" max="49" width="20.375" bestFit="1" customWidth="1"/>
  </cols>
  <sheetData>
    <row r="2" spans="1:4">
      <c r="A2" s="30" t="s">
        <v>86</v>
      </c>
      <c r="B2" t="s">
        <v>275</v>
      </c>
    </row>
    <row r="4" spans="1:4">
      <c r="A4" s="30" t="s">
        <v>88</v>
      </c>
      <c r="B4" s="30" t="s">
        <v>87</v>
      </c>
      <c r="C4" t="s">
        <v>277</v>
      </c>
      <c r="D4" t="s">
        <v>278</v>
      </c>
    </row>
    <row r="5" spans="1:4">
      <c r="A5" t="s">
        <v>46</v>
      </c>
      <c r="C5" s="31"/>
      <c r="D5" s="31"/>
    </row>
    <row r="6" spans="1:4">
      <c r="B6" t="s">
        <v>279</v>
      </c>
      <c r="C6" s="31">
        <v>1.3333333333333333</v>
      </c>
      <c r="D6" s="31">
        <v>0.46666666666666662</v>
      </c>
    </row>
    <row r="7" spans="1:4">
      <c r="B7" t="s">
        <v>280</v>
      </c>
      <c r="C7" s="31">
        <v>1.7999999999999998</v>
      </c>
      <c r="D7" s="31">
        <v>0.6</v>
      </c>
    </row>
    <row r="8" spans="1:4">
      <c r="B8" t="s">
        <v>281</v>
      </c>
      <c r="C8" s="31">
        <v>0.2</v>
      </c>
      <c r="D8" s="31">
        <v>0.2</v>
      </c>
    </row>
    <row r="9" spans="1:4">
      <c r="B9" t="s">
        <v>282</v>
      </c>
      <c r="C9" s="31">
        <v>0.95</v>
      </c>
      <c r="D9" s="31">
        <v>0.67499999999999993</v>
      </c>
    </row>
    <row r="10" spans="1:4">
      <c r="B10" t="s">
        <v>283</v>
      </c>
      <c r="C10" s="31">
        <v>1.8</v>
      </c>
      <c r="D10" s="31">
        <v>0.9</v>
      </c>
    </row>
    <row r="11" spans="1:4">
      <c r="B11" t="s">
        <v>284</v>
      </c>
      <c r="C11" s="31">
        <v>1.2000000000000002</v>
      </c>
      <c r="D11" s="31">
        <v>0.4</v>
      </c>
    </row>
    <row r="12" spans="1:4">
      <c r="A12" t="s">
        <v>286</v>
      </c>
      <c r="C12" s="31">
        <v>2.0999999999999996</v>
      </c>
      <c r="D12" s="31">
        <v>0.9</v>
      </c>
    </row>
    <row r="13" spans="1:4">
      <c r="A13" t="s">
        <v>287</v>
      </c>
      <c r="C13" s="31">
        <v>0.2</v>
      </c>
      <c r="D13" s="31">
        <v>0.2</v>
      </c>
    </row>
    <row r="14" spans="1:4">
      <c r="A14" t="s">
        <v>2</v>
      </c>
      <c r="C14" s="31"/>
      <c r="D14" s="31"/>
    </row>
    <row r="15" spans="1:4">
      <c r="B15" t="s">
        <v>280</v>
      </c>
      <c r="C15" s="31">
        <v>1</v>
      </c>
      <c r="D15" s="31">
        <v>0.5</v>
      </c>
    </row>
    <row r="16" spans="1:4">
      <c r="B16" t="s">
        <v>281</v>
      </c>
      <c r="C16" s="31">
        <v>0.375</v>
      </c>
      <c r="D16" s="31">
        <v>0.25</v>
      </c>
    </row>
    <row r="17" spans="1:4">
      <c r="B17" t="s">
        <v>282</v>
      </c>
      <c r="C17" s="31">
        <v>1.0499999999999998</v>
      </c>
      <c r="D17" s="31">
        <v>0.7</v>
      </c>
    </row>
    <row r="18" spans="1:4">
      <c r="B18" t="s">
        <v>285</v>
      </c>
      <c r="C18" s="31">
        <v>0.57500000000000007</v>
      </c>
      <c r="D18" s="31">
        <v>0.25</v>
      </c>
    </row>
    <row r="19" spans="1:4">
      <c r="B19" t="s">
        <v>283</v>
      </c>
      <c r="C19" s="31">
        <v>1.4</v>
      </c>
      <c r="D19" s="31">
        <v>0.55999999999999994</v>
      </c>
    </row>
    <row r="20" spans="1:4">
      <c r="B20" t="s">
        <v>284</v>
      </c>
      <c r="C20" s="31">
        <v>1.8</v>
      </c>
      <c r="D20" s="31">
        <v>0.9</v>
      </c>
    </row>
    <row r="21" spans="1:4">
      <c r="A21" t="s">
        <v>288</v>
      </c>
      <c r="C21" s="31">
        <v>2.4000000000000004</v>
      </c>
      <c r="D21" s="31">
        <v>0.9</v>
      </c>
    </row>
    <row r="22" spans="1:4">
      <c r="A22" t="s">
        <v>289</v>
      </c>
      <c r="C22" s="31">
        <v>0.2</v>
      </c>
      <c r="D22" s="31">
        <v>0.2</v>
      </c>
    </row>
    <row r="23" spans="1:4">
      <c r="A23" t="s">
        <v>276</v>
      </c>
      <c r="C23" s="31">
        <v>1.017857142857143</v>
      </c>
      <c r="D23" s="31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F32" sqref="F32"/>
    </sheetView>
  </sheetViews>
  <sheetFormatPr defaultRowHeight="16.899999999999999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A4BEE2F1-4BFA-44CD-8CE9-8282FA11E81C}">
      <formula1>ISERROR(FIND("",$B3))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E4" sqref="E4:E13"/>
    </sheetView>
  </sheetViews>
  <sheetFormatPr defaultRowHeight="16.899999999999999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33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33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33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33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33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33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33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33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33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33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7" workbookViewId="0">
      <selection activeCell="J20" sqref="J20"/>
    </sheetView>
  </sheetViews>
  <sheetFormatPr defaultRowHeight="16.899999999999999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/>
  </sheetViews>
  <sheetFormatPr defaultRowHeight="16.899999999999999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 ht="19.149999999999999">
      <c r="A2" t="s">
        <v>0</v>
      </c>
      <c r="B2" s="32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119063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찬영 박</cp:lastModifiedBy>
  <cp:lastPrinted>2024-06-03T12:11:51Z</cp:lastPrinted>
  <dcterms:created xsi:type="dcterms:W3CDTF">2023-05-30T06:41:20Z</dcterms:created>
  <dcterms:modified xsi:type="dcterms:W3CDTF">2026-04-05T12:15:58Z</dcterms:modified>
</cp:coreProperties>
</file>