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46ec1b853a25782/바탕 화면/2025_기본서_컴활1급실기_250715 (1)/03 최신기출문제/02 24년상시02/"/>
    </mc:Choice>
  </mc:AlternateContent>
  <xr:revisionPtr revIDLastSave="74" documentId="13_ncr:1_{E267DD82-6BCC-4CFE-B0F5-C3B0C7886E14}" xr6:coauthVersionLast="47" xr6:coauthVersionMax="47" xr10:uidLastSave="{F69F6340-BD8D-4221-A40D-75331CC6B3BD}"/>
  <bookViews>
    <workbookView xWindow="-108" yWindow="-108" windowWidth="23256" windowHeight="1257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HOUR" hidden="1" xlm="1">#NAME?</definedName>
    <definedName name="_xlnm.Criteria" localSheetId="0">'기본작업-1'!$A$32:$C$34</definedName>
    <definedName name="_xlnm.Extract" localSheetId="0">'기본작업-1'!$A$37:$E$37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 s="1"/>
  <c r="A6" i="3" a="1"/>
  <c r="A6" i="3" s="1"/>
  <c r="A7" i="3" a="1"/>
  <c r="A7" i="3"/>
  <c r="A8" i="3" a="1"/>
  <c r="A8" i="3" s="1"/>
  <c r="A9" i="3" a="1"/>
  <c r="A9" i="3" s="1"/>
  <c r="A10" i="3" a="1"/>
  <c r="A10" i="3" s="1"/>
  <c r="A11" i="3" a="1"/>
  <c r="A11" i="3"/>
  <c r="A12" i="3" a="1"/>
  <c r="A12" i="3" s="1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 s="1"/>
  <c r="A19" i="3" a="1"/>
  <c r="A19" i="3"/>
  <c r="A20" i="3" a="1"/>
  <c r="A20" i="3" s="1"/>
  <c r="A21" i="3" a="1"/>
  <c r="A21" i="3" s="1"/>
  <c r="A22" i="3" a="1"/>
  <c r="A22" i="3" s="1"/>
  <c r="A23" i="3" a="1"/>
  <c r="A23" i="3"/>
  <c r="A24" i="3" a="1"/>
  <c r="A24" i="3" s="1"/>
  <c r="A25" i="3" a="1"/>
  <c r="A25" i="3" s="1"/>
  <c r="A26" i="3" a="1"/>
  <c r="A26" i="3" s="1"/>
  <c r="A27" i="3" a="1"/>
  <c r="A27" i="3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B34" i="1"/>
  <c r="B33" i="1"/>
  <c r="A34" i="1"/>
  <c r="A33" i="1"/>
  <c r="E13" i="6"/>
  <c r="E12" i="6"/>
  <c r="E11" i="6"/>
  <c r="E10" i="6"/>
  <c r="E9" i="6"/>
  <c r="E8" i="6"/>
  <c r="E7" i="6"/>
  <c r="E6" i="6"/>
  <c r="E5" i="6"/>
  <c r="E4" i="6"/>
  <c r="M5" i="3" a="1"/>
  <c r="M9" i="3" a="1"/>
  <c r="M13" i="3" a="1"/>
  <c r="M17" i="3" a="1"/>
  <c r="M21" i="3" a="1"/>
  <c r="M25" i="3" a="1"/>
  <c r="M29" i="3" a="1"/>
  <c r="M33" i="3" a="1"/>
  <c r="M10" i="3" a="1"/>
  <c r="M14" i="3" a="1"/>
  <c r="M18" i="3" a="1"/>
  <c r="M22" i="3" a="1"/>
  <c r="M26" i="3" a="1"/>
  <c r="M30" i="3" a="1"/>
  <c r="M34" i="3" a="1"/>
  <c r="M32" i="3" a="1"/>
  <c r="M6" i="3" a="1"/>
  <c r="M7" i="3" a="1"/>
  <c r="M11" i="3" a="1"/>
  <c r="M15" i="3" a="1"/>
  <c r="M19" i="3" a="1"/>
  <c r="M23" i="3" a="1"/>
  <c r="M27" i="3" a="1"/>
  <c r="M31" i="3" a="1"/>
  <c r="M35" i="3" a="1"/>
  <c r="M4" i="3" a="1"/>
  <c r="M8" i="3" a="1"/>
  <c r="M12" i="3" a="1"/>
  <c r="M16" i="3" a="1"/>
  <c r="M20" i="3" a="1"/>
  <c r="M24" i="3" a="1"/>
  <c r="M28" i="3" a="1"/>
  <c r="M3" i="3" a="1"/>
  <c r="M28" i="3" l="1"/>
  <c r="M24" i="3"/>
  <c r="M20" i="3"/>
  <c r="M16" i="3"/>
  <c r="M12" i="3"/>
  <c r="M8" i="3"/>
  <c r="M4" i="3"/>
  <c r="M35" i="3"/>
  <c r="M31" i="3"/>
  <c r="M27" i="3"/>
  <c r="M23" i="3"/>
  <c r="M19" i="3"/>
  <c r="M15" i="3"/>
  <c r="M11" i="3"/>
  <c r="M7" i="3"/>
  <c r="M6" i="3"/>
  <c r="M32" i="3"/>
  <c r="M34" i="3"/>
  <c r="M30" i="3"/>
  <c r="M26" i="3"/>
  <c r="M22" i="3"/>
  <c r="M18" i="3"/>
  <c r="M14" i="3"/>
  <c r="M10" i="3"/>
  <c r="M33" i="3"/>
  <c r="M29" i="3"/>
  <c r="M25" i="3"/>
  <c r="M21" i="3"/>
  <c r="M17" i="3"/>
  <c r="M13" i="3"/>
  <c r="M9" i="3"/>
  <c r="M5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10A81F6D-6BEA-4313-9C35-087063BA2C07}" name="MS Access Database_Query2" type="1" refreshedVersion="8" background="1">
    <dbPr connection="DSN=MS Access Database;DBQ=C:\Users\rlaqu\OneDrive\바탕 화면\2025_기본서_컴활1급실기_250715 (1)\03 최신기출문제\02 24년상시02\요양보호.accdb;DefaultDir=C:\Users\rlaqu\OneDrive\바탕 화면\2025_기본서_컴활1급실기_250715 (1)\03 최신기출문제\02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<sst xmlns="http://schemas.openxmlformats.org/spreadsheetml/2006/main" count="724" uniqueCount="291">
  <si>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</si>
  <si>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</si>
  <si>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</si>
  <si>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</si>
  <si>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</si>
  <si>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</si>
  <si>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</si>
  <si>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</si>
  <si>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</si>
  <si>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</si>
  <si>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</si>
  <si>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</si>
  <si>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</si>
  <si>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</si>
  <si>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</si>
  <si>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</si>
  <si>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</si>
  <si>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</si>
  <si>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</si>
  <si>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</si>
  <si>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</si>
  <si>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</si>
  <si>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</si>
  <si>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</si>
  <si>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</si>
  <si>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</si>
  <si>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</si>
  <si>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</si>
  <si>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</si>
  <si>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</si>
  <si>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</si>
  <si>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</si>
  <si>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</si>
  <si>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</si>
  <si>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</si>
  <si>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</si>
  <si>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</si>
  <si>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</si>
  <si>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</si>
  <si>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</si>
  <si>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</si>
  <si>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</si>
  <si>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</si>
  <si>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</si>
  <si>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</si>
  <si>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</si>
  <si>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</si>
  <si>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</si>
  <si>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</si>
  <si>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</si>
  <si>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</si>
  <si>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</si>
  <si>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</si>
  <si>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</si>
  <si>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</si>
  <si>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</si>
  <si>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</si>
  <si>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</si>
  <si>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</si>
  <si>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</si>
  <si>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</si>
  <si>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</si>
  <si>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</si>
  <si>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</si>
  <si>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</si>
  <si>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</si>
  <si>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</si>
  <si>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</si>
  <si>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</si>
  <si>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</si>
  <si>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</si>
  <si>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</si>
  <si>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</si>
  <si>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</si>
  <si>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</si>
  <si>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</si>
  <si>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</si>
  <si>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</si>
  <si>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</si>
  <si>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</si>
  <si>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</si>
  <si>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</si>
  <si>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</si>
  <si>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</si>
  <si>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</si>
  <si>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</si>
  <si>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</si>
  <si>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</si>
  <si>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</si>
  <si>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</si>
  <si>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</si>
  <si>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</si>
  <si>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</si>
  <si>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</si>
  <si>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</si>
  <si>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</si>
  <si>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</si>
  <si>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</si>
  <si>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</si>
  <si>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</si>
  <si>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</si>
  <si>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</si>
  <si>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</si>
  <si>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</si>
  <si>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</si>
  <si>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</si>
  <si>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</si>
  <si>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</si>
  <si>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</si>
  <si>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</si>
  <si>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</si>
  <si>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</si>
  <si>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</si>
  <si>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</si>
  <si>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</si>
  <si>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</si>
  <si>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</si>
  <si>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</si>
  <si>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</si>
  <si>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</si>
  <si>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</si>
  <si>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</si>
  <si>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</si>
  <si>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</si>
  <si>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</si>
  <si>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</si>
  <si>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</si>
  <si>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</si>
  <si>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</si>
  <si>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</si>
  <si>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</si>
  <si>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</si>
  <si>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</si>
  <si>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</si>
  <si>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</si>
  <si>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</si>
  <si>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</si>
  <si>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</si>
  <si>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</si>
  <si>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</si>
  <si>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</si>
  <si>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</si>
  <si>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</si>
  <si>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</si>
  <si>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</si>
  <si>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</si>
  <si>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</si>
  <si>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</si>
  <si>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</si>
  <si>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</si>
  <si>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</si>
  <si>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</si>
  <si>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</si>
  <si>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</si>
  <si>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</si>
  <si>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</si>
  <si>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</si>
  <si>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</si>
  <si>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</si>
  <si>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</si>
  <si>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</si>
  <si>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</si>
  <si>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</si>
  <si>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</si>
  <si>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</si>
  <si>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</si>
  <si>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</si>
  <si>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</si>
  <si>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</si>
  <si>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</si>
  <si>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</si>
  <si>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</si>
  <si>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</si>
  <si>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</si>
  <si>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</si>
  <si>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</si>
  <si>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</si>
  <si>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</si>
  <si>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</si>
  <si>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</si>
  <si>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</si>
  <si>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</si>
  <si>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</si>
  <si>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</si>
  <si>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</si>
  <si>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</si>
  <si>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</si>
  <si>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</si>
  <si>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</si>
  <si>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</si>
  <si>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</si>
  <si>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</si>
  <si>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</si>
  <si>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</si>
  <si>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</si>
  <si>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</si>
  <si>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</si>
  <si>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</si>
  <si>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</si>
  <si>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</si>
  <si>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</si>
  <si>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</si>
  <si>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</si>
  <si>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</si>
  <si>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</si>
  <si>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</si>
  <si>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</si>
  <si>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</si>
  <si>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</si>
  <si>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</si>
  <si>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</si>
  <si>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</si>
  <si>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</si>
  <si>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</si>
  <si>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</si>
  <si>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</si>
  <si>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</si>
  <si>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</si>
  <si>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</si>
  <si>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</si>
  <si>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</si>
  <si>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</si>
  <si>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</si>
  <si>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</si>
  <si>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</si>
  <si>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</si>
  <si>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</si>
  <si>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</si>
  <si>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</si>
  <si>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</si>
  <si>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</si>
  <si>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</si>
  <si>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</si>
  <si>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</si>
  <si>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</si>
  <si>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</si>
  <si>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</si>
  <si>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</si>
  <si>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</si>
  <si>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</si>
  <si>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</si>
  <si>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</si>
  <si>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</si>
  <si>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</si>
  <si>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</si>
  <si>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</si>
  <si>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</si>
  <si>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</si>
  <si>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</si>
  <si>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</si>
  <si>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</si>
  <si>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</si>
  <si>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</si>
  <si>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</si>
  <si>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</si>
  <si>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</si>
  <si>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</si>
  <si>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</si>
  <si>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</si>
  <si>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</si>
  <si>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</si>
  <si>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</si>
  <si>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</si>
  <si>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</si>
  <si>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</si>
  <si>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</si>
  <si>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</si>
  <si>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</si>
  <si>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</si>
  <si>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</si>
  <si>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</si>
  <si>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조건1</t>
    <phoneticPr fontId="2" type="noConversion"/>
  </si>
  <si>
    <t>조건2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</si>
  <si>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</si>
  <si>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</si>
  <si>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</si>
  <si>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총합계</t>
  </si>
  <si>
    <t>(모두)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</si>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</sst>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E11-4328-BF72-2A8F6443B0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68580</xdr:colOff>
          <xdr:row>2</xdr:row>
          <xdr:rowOff>83820</xdr:rowOff>
        </xdr:from>
        <xdr:to>
          <xdr:col>6</xdr:col>
          <xdr:colOff>792480</xdr:colOff>
          <xdr:row>3</xdr:row>
          <xdr:rowOff>160020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68580</xdr:colOff>
          <xdr:row>5</xdr:row>
          <xdr:rowOff>45720</xdr:rowOff>
        </xdr:from>
        <xdr:to>
          <xdr:col>6</xdr:col>
          <xdr:colOff>769620</xdr:colOff>
          <xdr:row>6</xdr:row>
          <xdr:rowOff>152400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121920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병국" refreshedDate="46141.664252314818" backgroundQuery="1" createdVersion="8" refreshedVersion="8" minRefreshableVersion="3" recordCount="28" xr:uid="{619057E8-A4A3-4DAA-A0CD-B20DFB561B89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162EF7-3028-4746-ACEA-385281AE9065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1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A2" sqref="A2:H30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  <c r="C32" t="s">
        <v>273</v>
      </c>
    </row>
    <row r="33" spans="1:5">
      <c r="A33" t="b">
        <f>YEAR(G3)=2023</f>
        <v>0</v>
      </c>
      <c r="B33" t="b">
        <f>RIGHT(E3,2)="외과"</f>
        <v>1</v>
      </c>
      <c r="C33" t="s">
        <v>274</v>
      </c>
    </row>
    <row r="34" spans="1:5">
      <c r="A34" t="b">
        <f>YEAR(G3)=2023</f>
        <v>0</v>
      </c>
      <c r="B34" t="b">
        <f>RIGHT(E3,2)="외과"</f>
        <v>1</v>
      </c>
      <c r="C34" t="s">
        <v>275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2:H30">
    <cfRule type="expression" dxfId="0" priority="1">
      <formula>OR(AND(YEAR($C3)&gt;=2000,YEAR($C3)&lt;=2003),AND(HOUR($H3)&gt;=9,HOUR($H3)&lt;=12))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topLeftCell="C4" workbookViewId="0">
      <selection activeCell="Q20" sqref="Q20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/>
    </row>
    <row r="3" spans="1:20">
      <c r="A3" s="14" t="str">
        <f t="array" ref="A3">B3&amp;"-"&amp;SUM(IF(($B$3:$B$35=B3)*($F$3:$F$35&lt;F3),1))+1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8"/>
      <c r="P3" s="29"/>
    </row>
    <row r="4" spans="1:20">
      <c r="A4" s="14" t="str">
        <f t="array" ref="A4">B4&amp;"-"&amp;SUM(IF(($B$3:$B$35=B4)*($F$3:$F$35&lt;F4),1))+1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B5&amp;"-"&amp;SUM(IF(($B$3:$B$35=B5)*($F$3:$F$35&lt;F5),1))+1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B6&amp;"-"&amp;SUM(IF(($B$3:$B$35=B6)*($F$3:$F$35&lt;F6),1))+1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B7&amp;"-"&amp;SUM(IF(($B$3:$B$35=B7)*($F$3:$F$35&lt;F7),1))+1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B8&amp;"-"&amp;SUM(IF(($B$3:$B$35=B8)*($F$3:$F$35&lt;F8),1))+1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B9&amp;"-"&amp;SUM(IF(($B$3:$B$35=B9)*($F$3:$F$35&lt;F9),1))+1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B10&amp;"-"&amp;SUM(IF(($B$3:$B$35=B10)*($F$3:$F$35&lt;F10),1))+1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B11&amp;"-"&amp;SUM(IF(($B$3:$B$35=B11)*($F$3:$F$35&lt;F11),1))+1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B12&amp;"-"&amp;SUM(IF(($B$3:$B$35=B12)*($F$3:$F$35&lt;F12),1))+1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B13&amp;"-"&amp;SUM(IF(($B$3:$B$35=B13)*($F$3:$F$35&lt;F13),1))+1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B14&amp;"-"&amp;SUM(IF(($B$3:$B$35=B14)*($F$3:$F$35&lt;F14),1))+1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REPT("■",AVERAGE(IF((ROUNDDOWN($D$3:$D$35,-1)=O14),$K$3:$K$35)))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B15&amp;"-"&amp;SUM(IF(($B$3:$B$35=B15)*($F$3:$F$35&lt;F15),1))+1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REPT("■",AVERAGE(IF((ROUNDDOWN($D$3:$D$35,-1)=O15),$K$3:$K$35)))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B16&amp;"-"&amp;SUM(IF(($B$3:$B$35=B16)*($F$3:$F$35&lt;F16),1))+1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REPT("■",AVERAGE(IF((ROUNDDOWN($D$3:$D$35,-1)=O16),$K$3:$K$35)))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B17&amp;"-"&amp;SUM(IF(($B$3:$B$35=B17)*($F$3:$F$35&lt;F17),1))+1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REPT("■",AVERAGE(IF((ROUNDDOWN($D$3:$D$35,-1)=O17),$K$3:$K$35)))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B18&amp;"-"&amp;SUM(IF(($B$3:$B$35=B18)*($F$3:$F$35&lt;F18),1))+1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REPT("■",AVERAGE(IF((ROUNDDOWN($D$3:$D$35,-1)=O18),$K$3:$K$35)))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B19&amp;"-"&amp;SUM(IF(($B$3:$B$35=B19)*($F$3:$F$35&lt;F19),1))+1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REPT("■",AVERAGE(IF((ROUNDDOWN($D$3:$D$35,-1)=O19),$K$3:$K$35)))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B20&amp;"-"&amp;SUM(IF(($B$3:$B$35=B20)*($F$3:$F$35&lt;F20),1))+1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REPT("■",AVERAGE(IF((ROUNDDOWN($D$3:$D$35,-1)=O20),$K$3:$K$35)))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B21&amp;"-"&amp;SUM(IF(($B$3:$B$35=B21)*($F$3:$F$35&lt;F21),1))+1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B22&amp;"-"&amp;SUM(IF(($B$3:$B$35=B22)*($F$3:$F$35&lt;F22),1))+1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B23&amp;"-"&amp;SUM(IF(($B$3:$B$35=B23)*($F$3:$F$35&lt;F23),1))+1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B24&amp;"-"&amp;SUM(IF(($B$3:$B$35=B24)*($F$3:$F$35&lt;F24),1))+1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B25&amp;"-"&amp;SUM(IF(($B$3:$B$35=B25)*($F$3:$F$35&lt;F25),1))+1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B26&amp;"-"&amp;SUM(IF(($B$3:$B$35=B26)*($F$3:$F$35&lt;F26),1))+1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B27&amp;"-"&amp;SUM(IF(($B$3:$B$35=B27)*($F$3:$F$35&lt;F27),1))+1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B28&amp;"-"&amp;SUM(IF(($B$3:$B$35=B28)*($F$3:$F$35&lt;F28),1))+1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B29&amp;"-"&amp;SUM(IF(($B$3:$B$35=B29)*($F$3:$F$35&lt;F29),1))+1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B30&amp;"-"&amp;SUM(IF(($B$3:$B$35=B30)*($F$3:$F$35&lt;F30),1))+1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B31&amp;"-"&amp;SUM(IF(($B$3:$B$35=B31)*($F$3:$F$35&lt;F31),1))+1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B32&amp;"-"&amp;SUM(IF(($B$3:$B$35=B32)*($F$3:$F$35&lt;F32),1))+1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B33&amp;"-"&amp;SUM(IF(($B$3:$B$35=B33)*($F$3:$F$35&lt;F33),1))+1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B34&amp;"-"&amp;SUM(IF(($B$3:$B$35=B34)*($F$3:$F$35&lt;F34),1))+1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B35&amp;"-"&amp;SUM(IF(($B$3:$B$35=B35)*($F$3:$F$35&lt;F35),1))+1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7" workbookViewId="0">
      <selection activeCell="F19" sqref="F19"/>
    </sheetView>
  </sheetViews>
  <sheetFormatPr defaultRowHeight="17.399999999999999"/>
  <cols>
    <col min="1" max="1" width="7" bestFit="1" customWidth="1"/>
    <col min="2" max="2" width="12.3984375" bestFit="1" customWidth="1"/>
    <col min="3" max="47" width="16.19921875" bestFit="1" customWidth="1"/>
    <col min="48" max="49" width="20.796875" bestFit="1" customWidth="1"/>
  </cols>
  <sheetData>
    <row r="2" spans="1:4">
      <c r="A2" s="31" t="s">
        <v>86</v>
      </c>
      <c r="B2" t="s">
        <v>277</v>
      </c>
    </row>
    <row r="4" spans="1:4">
      <c r="A4" s="31" t="s">
        <v>88</v>
      </c>
      <c r="B4" s="31" t="s">
        <v>87</v>
      </c>
      <c r="C4" t="s">
        <v>285</v>
      </c>
      <c r="D4" t="s">
        <v>286</v>
      </c>
    </row>
    <row r="5" spans="1:4">
      <c r="A5" t="s">
        <v>46</v>
      </c>
      <c r="C5" s="32"/>
      <c r="D5" s="32"/>
    </row>
    <row r="6" spans="1:4">
      <c r="B6" t="s">
        <v>278</v>
      </c>
      <c r="C6" s="32">
        <v>1.3333333333333333</v>
      </c>
      <c r="D6" s="32">
        <v>0.46666666666666662</v>
      </c>
    </row>
    <row r="7" spans="1:4">
      <c r="B7" t="s">
        <v>279</v>
      </c>
      <c r="C7" s="32">
        <v>1.7999999999999998</v>
      </c>
      <c r="D7" s="32">
        <v>0.6</v>
      </c>
    </row>
    <row r="8" spans="1:4">
      <c r="B8" t="s">
        <v>280</v>
      </c>
      <c r="C8" s="32">
        <v>0.2</v>
      </c>
      <c r="D8" s="32">
        <v>0.2</v>
      </c>
    </row>
    <row r="9" spans="1:4">
      <c r="B9" t="s">
        <v>281</v>
      </c>
      <c r="C9" s="32">
        <v>0.95</v>
      </c>
      <c r="D9" s="32">
        <v>0.67499999999999993</v>
      </c>
    </row>
    <row r="10" spans="1:4">
      <c r="B10" t="s">
        <v>282</v>
      </c>
      <c r="C10" s="32">
        <v>1.8</v>
      </c>
      <c r="D10" s="32">
        <v>0.9</v>
      </c>
    </row>
    <row r="11" spans="1:4">
      <c r="B11" t="s">
        <v>283</v>
      </c>
      <c r="C11" s="32">
        <v>1.2000000000000002</v>
      </c>
      <c r="D11" s="32">
        <v>0.4</v>
      </c>
    </row>
    <row r="12" spans="1:4">
      <c r="A12" t="s">
        <v>287</v>
      </c>
      <c r="C12" s="32">
        <v>2.0999999999999996</v>
      </c>
      <c r="D12" s="32">
        <v>0.9</v>
      </c>
    </row>
    <row r="13" spans="1:4">
      <c r="A13" t="s">
        <v>288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279</v>
      </c>
      <c r="C15" s="32">
        <v>1</v>
      </c>
      <c r="D15" s="32">
        <v>0.5</v>
      </c>
    </row>
    <row r="16" spans="1:4">
      <c r="B16" t="s">
        <v>280</v>
      </c>
      <c r="C16" s="32">
        <v>0.375</v>
      </c>
      <c r="D16" s="32">
        <v>0.25</v>
      </c>
    </row>
    <row r="17" spans="1:4">
      <c r="B17" t="s">
        <v>281</v>
      </c>
      <c r="C17" s="32">
        <v>1.0499999999999998</v>
      </c>
      <c r="D17" s="32">
        <v>0.7</v>
      </c>
    </row>
    <row r="18" spans="1:4">
      <c r="B18" t="s">
        <v>284</v>
      </c>
      <c r="C18" s="32">
        <v>0.57500000000000007</v>
      </c>
      <c r="D18" s="32">
        <v>0.25</v>
      </c>
    </row>
    <row r="19" spans="1:4">
      <c r="B19" t="s">
        <v>282</v>
      </c>
      <c r="C19" s="32">
        <v>1.4</v>
      </c>
      <c r="D19" s="32">
        <v>0.55999999999999994</v>
      </c>
    </row>
    <row r="20" spans="1:4">
      <c r="B20" t="s">
        <v>283</v>
      </c>
      <c r="C20" s="32">
        <v>1.8</v>
      </c>
      <c r="D20" s="32">
        <v>0.9</v>
      </c>
    </row>
    <row r="21" spans="1:4">
      <c r="A21" t="s">
        <v>289</v>
      </c>
      <c r="C21" s="32">
        <v>2.4000000000000004</v>
      </c>
      <c r="D21" s="32">
        <v>0.9</v>
      </c>
    </row>
    <row r="22" spans="1:4">
      <c r="A22" t="s">
        <v>290</v>
      </c>
      <c r="C22" s="32">
        <v>0.2</v>
      </c>
      <c r="D22" s="32">
        <v>0.2</v>
      </c>
    </row>
    <row r="23" spans="1:4">
      <c r="A23" t="s">
        <v>276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C2" sqref="C2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BD36DCD3-63CE-418A-AB89-D2D8931695A7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11" sqref="H11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68580</xdr:colOff>
                    <xdr:row>2</xdr:row>
                    <xdr:rowOff>83820</xdr:rowOff>
                  </from>
                  <to>
                    <xdr:col>6</xdr:col>
                    <xdr:colOff>792480</xdr:colOff>
                    <xdr:row>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68580</xdr:colOff>
                    <xdr:row>5</xdr:row>
                    <xdr:rowOff>45720</xdr:rowOff>
                  </from>
                  <to>
                    <xdr:col>6</xdr:col>
                    <xdr:colOff>769620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8" workbookViewId="0"/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L16" sqref="L16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병국 김</cp:lastModifiedBy>
  <cp:lastPrinted>2024-06-03T12:11:51Z</cp:lastPrinted>
  <dcterms:created xsi:type="dcterms:W3CDTF">2023-05-30T06:41:20Z</dcterms:created>
  <dcterms:modified xsi:type="dcterms:W3CDTF">2026-04-29T07:27:00Z</dcterms:modified>
</cp:coreProperties>
</file>