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정회상\Desktop\선혜\컴활1급\길벗컴활1급통합_250820\기출\02회\"/>
    </mc:Choice>
  </mc:AlternateContent>
  <bookViews>
    <workbookView xWindow="9036" yWindow="780" windowWidth="19752" windowHeight="14628" activeTab="1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3" i="1"/>
  <c r="M4" i="3"/>
  <c r="M8" i="3"/>
  <c r="M12" i="3"/>
  <c r="M16" i="3"/>
  <c r="M20" i="3"/>
  <c r="M24" i="3"/>
  <c r="M28" i="3"/>
  <c r="M32" i="3"/>
  <c r="M15" i="3"/>
  <c r="M27" i="3"/>
  <c r="M35" i="3"/>
  <c r="M5" i="3"/>
  <c r="M9" i="3"/>
  <c r="M13" i="3"/>
  <c r="M17" i="3"/>
  <c r="M21" i="3"/>
  <c r="M25" i="3"/>
  <c r="M29" i="3"/>
  <c r="M33" i="3"/>
  <c r="M7" i="3"/>
  <c r="M23" i="3"/>
  <c r="M6" i="3"/>
  <c r="M10" i="3"/>
  <c r="M14" i="3"/>
  <c r="M18" i="3"/>
  <c r="M22" i="3"/>
  <c r="M26" i="3"/>
  <c r="M30" i="3"/>
  <c r="M34" i="3"/>
  <c r="M11" i="3"/>
  <c r="M19" i="3"/>
  <c r="M31" i="3"/>
  <c r="M3" i="3"/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>
  <authors>
    <author>okmii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name="MS Access Database_Query2" type="1" refreshedVersion="6">
    <dbPr connection="DSN=MS Access Database;DBQ=C:\Users\컴활1급\길벗컴활1급통합\기출\02회\요양보호.accdb;DefaultDir=C:\Users\컴활1급\길벗컴활1급통합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컴활1급\길벗컴활1급통합\기출\02회\요양보호.accdb`.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<sst xmlns="http://schemas.openxmlformats.org/spreadsheetml/2006/main" count="726" uniqueCount="296">
  <si>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</si>
  <si>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</si>
  <si>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</si>
  <si>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</si>
  <si>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</si>
  <si>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</si>
  <si>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</si>
  <si>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</si>
  <si>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</si>
  <si>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</si>
  <si>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</si>
  <si>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</si>
  <si>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</si>
  <si>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</si>
  <si>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</si>
  <si>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</si>
  <si>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</si>
  <si>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</si>
  <si>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</si>
  <si>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</si>
  <si>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</si>
  <si>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</si>
  <si>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</si>
  <si>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</si>
  <si>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</si>
  <si>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</si>
  <si>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</si>
  <si>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</si>
  <si>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</si>
  <si>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</si>
  <si>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</si>
  <si>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</si>
  <si>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</si>
  <si>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</si>
  <si>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</si>
  <si>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</si>
  <si>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</si>
  <si>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</si>
  <si>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</si>
  <si>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</si>
  <si>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</si>
  <si>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</si>
  <si>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</si>
  <si>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</si>
  <si>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</si>
  <si>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</si>
  <si>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</si>
  <si>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</si>
  <si>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</si>
  <si>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</si>
  <si>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</si>
  <si>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</si>
  <si>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</si>
  <si>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</si>
  <si>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</si>
  <si>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</si>
  <si>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</si>
  <si>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</si>
  <si>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</si>
  <si>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</si>
  <si>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</si>
  <si>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</si>
  <si>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</si>
  <si>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</si>
  <si>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</si>
  <si>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</si>
  <si>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</si>
  <si>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</si>
  <si>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</si>
  <si>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</si>
  <si>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</si>
  <si>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</si>
  <si>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</si>
  <si>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</si>
  <si>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</si>
  <si>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</si>
  <si>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</si>
  <si>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</si>
  <si>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</si>
  <si>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</si>
  <si>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</si>
  <si>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</si>
  <si>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</si>
  <si>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</si>
  <si>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</si>
  <si>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</si>
  <si>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</si>
  <si>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</si>
  <si>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</si>
  <si>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</si>
  <si>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</si>
  <si>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</si>
  <si>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</si>
  <si>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</si>
  <si>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</si>
  <si>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</si>
  <si>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</si>
  <si>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</si>
  <si>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</si>
  <si>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</si>
  <si>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</si>
  <si>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</si>
  <si>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</si>
  <si>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</si>
  <si>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</si>
  <si>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</si>
  <si>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</si>
  <si>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</si>
  <si>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</si>
  <si>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</si>
  <si>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</si>
  <si>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</si>
  <si>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</si>
  <si>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</si>
  <si>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</si>
  <si>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</si>
  <si>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</si>
  <si>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</si>
  <si>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</si>
  <si>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</si>
  <si>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</si>
  <si>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</si>
  <si>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</si>
  <si>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</si>
  <si>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</si>
  <si>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</si>
  <si>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</si>
  <si>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</si>
  <si>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</si>
  <si>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</si>
  <si>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</si>
  <si>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</si>
  <si>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</si>
  <si>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</si>
  <si>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</si>
  <si>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</si>
  <si>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</si>
  <si>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</si>
  <si>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</si>
  <si>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</si>
  <si>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</si>
  <si>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</si>
  <si>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</si>
  <si>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</si>
  <si>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</si>
  <si>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</si>
  <si>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</si>
  <si>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</si>
  <si>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</si>
  <si>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</si>
  <si>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</si>
  <si>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</si>
  <si>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</si>
  <si>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</si>
  <si>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</si>
  <si>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</si>
  <si>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</si>
  <si>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</si>
  <si>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</si>
  <si>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</si>
  <si>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</si>
  <si>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</si>
  <si>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</si>
  <si>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</si>
  <si>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</si>
  <si>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</si>
  <si>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</si>
  <si>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</si>
  <si>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</si>
  <si>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</si>
  <si>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</si>
  <si>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</si>
  <si>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</si>
  <si>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</si>
  <si>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</si>
  <si>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</si>
  <si>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</si>
  <si>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</si>
  <si>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</si>
  <si>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</si>
  <si>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</si>
  <si>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</si>
  <si>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</si>
  <si>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</si>
  <si>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</si>
  <si>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</si>
  <si>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</si>
  <si>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</si>
  <si>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</si>
  <si>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</si>
  <si>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</si>
  <si>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</si>
  <si>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</si>
  <si>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</si>
  <si>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</si>
  <si>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</si>
  <si>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</si>
  <si>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</si>
  <si>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</si>
  <si>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</si>
  <si>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</si>
  <si>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</si>
  <si>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</si>
  <si>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</si>
  <si>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</si>
  <si>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</si>
  <si>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</si>
  <si>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</si>
  <si>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</si>
  <si>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</si>
  <si>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</si>
  <si>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</si>
  <si>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</si>
  <si>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</si>
  <si>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</si>
  <si>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</si>
  <si>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</si>
  <si>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</si>
  <si>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</si>
  <si>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</si>
  <si>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</si>
  <si>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</si>
  <si>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</si>
  <si>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</si>
  <si>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</si>
  <si>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</si>
  <si>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</si>
  <si>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</si>
  <si>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</si>
  <si>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</si>
  <si>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</si>
  <si>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</si>
  <si>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</si>
  <si>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</si>
  <si>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</si>
  <si>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</si>
  <si>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</si>
  <si>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</si>
  <si>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</si>
  <si>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</si>
  <si>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</si>
  <si>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</si>
  <si>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</si>
  <si>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</si>
  <si>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</si>
  <si>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</si>
  <si>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</si>
  <si>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</si>
  <si>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</si>
  <si>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</si>
  <si>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</si>
  <si>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</si>
  <si>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</si>
  <si>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</si>
  <si>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</si>
  <si>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</si>
  <si>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</si>
  <si>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</si>
  <si>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</si>
  <si>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</si>
  <si>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</si>
  <si>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</si>
  <si>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</si>
  <si>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</si>
  <si>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</si>
  <si>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</si>
  <si>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</si>
  <si>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</si>
  <si>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</si>
  <si>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</si>
  <si>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</si>
  <si>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</si>
  <si>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</si>
  <si>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</si>
  <si>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</si>
  <si>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</si>
  <si>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</si>
  <si>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</si>
  <si>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</si>
  <si>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</si>
  <si>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</si>
  <si>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</si>
  <si>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</si>
  <si>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</si>
  <si>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</si>
  <si>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</si>
  <si>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</si>
  <si>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</si>
  <si>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</si>
  <si>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</si>
  <si>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</si>
  <si>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최대값</t>
  </si>
  <si>
    <t>경기 최소값</t>
  </si>
  <si>
    <t>서울 최대값</t>
  </si>
  <si>
    <t>서울 최소값</t>
  </si>
  <si>
    <t>200,000원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</si>
</sst>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AF-4879-B797-E59E2E8E8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bg2">
              <a:lumMod val="50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</xdr:colOff>
          <xdr:row>2</xdr:row>
          <xdr:rowOff>22860</xdr:rowOff>
        </xdr:from>
        <xdr:to>
          <xdr:col>6</xdr:col>
          <xdr:colOff>822960</xdr:colOff>
          <xdr:row>3</xdr:row>
          <xdr:rowOff>213360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167640</xdr:colOff>
          <xdr:row>5</xdr:row>
          <xdr:rowOff>15240</xdr:rowOff>
        </xdr:from>
        <xdr:to>
          <xdr:col>6</xdr:col>
          <xdr:colOff>830580</xdr:colOff>
          <xdr:row>7</xdr:row>
          <xdr:rowOff>7620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정회상" refreshedDate="46100.44999872685" createdVersion="6" refreshedVersion="6" minRefreshableVersion="3" recordCount="28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2"/>
  <sheetViews>
    <sheetView workbookViewId="0">
      <selection activeCell="K11" sqref="K11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277</v>
      </c>
    </row>
    <row r="33" spans="1:5">
      <c r="A33">
        <f>(YEAR(G3)=2023)*(RIGHT(E3, 2)="외과")</f>
        <v>0</v>
      </c>
      <c r="B33" s="30" t="s">
        <v>278</v>
      </c>
    </row>
    <row r="34" spans="1:5">
      <c r="A34">
        <f>(YEAR(G3)=2023)*(RIGHT(E3, 2)="외과")</f>
        <v>0</v>
      </c>
      <c r="B34" s="30" t="s">
        <v>279</v>
      </c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ref="A3:H30">
    <sortCondition ref="A3:A30"/>
  </sortState>
  <phoneticPr fontId="2" type="noConversion"/>
  <conditionalFormatting sqref="A3:H30">
    <cfRule type="expression" dxfId="0" priority="1">
      <formula>OR(AND(YEAR($C3)&gt;=2000, YEAR($C3)&lt;=2003), AND(HOUR($H3)&gt;=9, HOUR($H3)&lt;=12))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M67"/>
  <sheetViews>
    <sheetView tabSelected="1" workbookViewId="0"/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36"/>
  <sheetViews>
    <sheetView topLeftCell="A13" workbookViewId="0">
      <selection activeCell="I28" sqref="I28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4" t="s">
        <v>16</v>
      </c>
      <c r="P2" s="36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2">
        <v>6</v>
      </c>
      <c r="J3" s="22">
        <v>18</v>
      </c>
      <c r="K3" s="22">
        <v>5</v>
      </c>
      <c r="L3" s="23">
        <v>150</v>
      </c>
      <c r="M3" s="17">
        <f>fn금액(E3,I3,J3,K3,L3)</f>
        <v>97200</v>
      </c>
      <c r="N3" s="21"/>
      <c r="O3" s="35"/>
      <c r="P3" s="36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2">
        <v>2</v>
      </c>
      <c r="J4" s="22">
        <v>2</v>
      </c>
      <c r="K4" s="22">
        <v>2</v>
      </c>
      <c r="L4" s="23">
        <v>170</v>
      </c>
      <c r="M4" s="17">
        <f t="shared" ref="M4:M35" si="0">fn금액(E4,I4,J4,K4,L4)</f>
        <v>1632</v>
      </c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2">
        <v>7</v>
      </c>
      <c r="J5" s="22">
        <v>7</v>
      </c>
      <c r="K5" s="22">
        <v>4</v>
      </c>
      <c r="L5" s="23">
        <v>170</v>
      </c>
      <c r="M5" s="17">
        <f t="shared" si="0"/>
        <v>36652</v>
      </c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2">
        <v>2</v>
      </c>
      <c r="J6" s="22">
        <v>6.0000000000000009</v>
      </c>
      <c r="K6" s="22">
        <v>5</v>
      </c>
      <c r="L6" s="23">
        <v>160</v>
      </c>
      <c r="M6" s="17">
        <f t="shared" si="0"/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2">
        <v>3</v>
      </c>
      <c r="J7" s="22">
        <v>3</v>
      </c>
      <c r="K7" s="22">
        <v>1</v>
      </c>
      <c r="L7" s="23">
        <v>210</v>
      </c>
      <c r="M7" s="17">
        <f t="shared" si="0"/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2">
        <v>2</v>
      </c>
      <c r="J8" s="22">
        <v>6.0000000000000009</v>
      </c>
      <c r="K8" s="22">
        <v>3</v>
      </c>
      <c r="L8" s="23">
        <v>190</v>
      </c>
      <c r="M8" s="17">
        <f t="shared" si="0"/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2">
        <v>9</v>
      </c>
      <c r="J9" s="22">
        <v>18</v>
      </c>
      <c r="K9" s="22">
        <v>5</v>
      </c>
      <c r="L9" s="23">
        <v>160</v>
      </c>
      <c r="M9" s="17">
        <f t="shared" si="0"/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2">
        <v>7</v>
      </c>
      <c r="J10" s="22">
        <v>7</v>
      </c>
      <c r="K10" s="22">
        <v>2</v>
      </c>
      <c r="L10" s="23">
        <v>140</v>
      </c>
      <c r="M10" s="17">
        <f t="shared" si="0"/>
        <v>16464</v>
      </c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2">
        <v>3</v>
      </c>
      <c r="J11" s="22">
        <v>6</v>
      </c>
      <c r="K11" s="22">
        <v>3</v>
      </c>
      <c r="L11" s="23">
        <v>60</v>
      </c>
      <c r="M11" s="17">
        <f t="shared" si="0"/>
        <v>3888</v>
      </c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2">
        <v>5</v>
      </c>
      <c r="J12" s="22">
        <v>10</v>
      </c>
      <c r="K12" s="22">
        <v>2</v>
      </c>
      <c r="L12" s="23">
        <v>120</v>
      </c>
      <c r="M12" s="17">
        <f t="shared" si="0"/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2">
        <v>7</v>
      </c>
      <c r="J13" s="22">
        <v>20.999999999999996</v>
      </c>
      <c r="K13" s="22">
        <v>4</v>
      </c>
      <c r="L13" s="23">
        <v>150</v>
      </c>
      <c r="M13" s="17">
        <f t="shared" si="0"/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2">
        <v>9</v>
      </c>
      <c r="J14" s="22">
        <v>9</v>
      </c>
      <c r="K14" s="22">
        <v>5</v>
      </c>
      <c r="L14" s="23">
        <v>120</v>
      </c>
      <c r="M14" s="17">
        <f t="shared" si="0"/>
        <v>58320</v>
      </c>
      <c r="N14" s="21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2">
        <v>2</v>
      </c>
      <c r="J15" s="22">
        <v>6.0000000000000009</v>
      </c>
      <c r="K15" s="22">
        <v>1</v>
      </c>
      <c r="L15" s="23">
        <v>130</v>
      </c>
      <c r="M15" s="17">
        <f t="shared" si="0"/>
        <v>2028.0000000000005</v>
      </c>
      <c r="N15" s="21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2">
        <v>2</v>
      </c>
      <c r="J16" s="22">
        <v>2</v>
      </c>
      <c r="K16" s="22">
        <v>3</v>
      </c>
      <c r="L16" s="23">
        <v>80</v>
      </c>
      <c r="M16" s="17">
        <f t="shared" si="0"/>
        <v>1056</v>
      </c>
      <c r="N16" s="21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2">
        <v>3</v>
      </c>
      <c r="J17" s="22">
        <v>6</v>
      </c>
      <c r="K17" s="22">
        <v>2</v>
      </c>
      <c r="L17" s="23">
        <v>80</v>
      </c>
      <c r="M17" s="17">
        <f t="shared" si="0"/>
        <v>3168.0000000000005</v>
      </c>
      <c r="N17" s="21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2">
        <v>2</v>
      </c>
      <c r="J18" s="22">
        <v>2</v>
      </c>
      <c r="K18" s="22">
        <v>3</v>
      </c>
      <c r="L18" s="23">
        <v>150</v>
      </c>
      <c r="M18" s="17">
        <f t="shared" si="0"/>
        <v>2340</v>
      </c>
      <c r="N18" s="21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2">
        <v>8</v>
      </c>
      <c r="J19" s="22">
        <v>8</v>
      </c>
      <c r="K19" s="22">
        <v>2</v>
      </c>
      <c r="L19" s="23">
        <v>80</v>
      </c>
      <c r="M19" s="17">
        <f t="shared" si="0"/>
        <v>13312</v>
      </c>
      <c r="N19" s="21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2">
        <v>3</v>
      </c>
      <c r="J20" s="22">
        <v>3</v>
      </c>
      <c r="K20" s="22">
        <v>3</v>
      </c>
      <c r="L20" s="23">
        <v>100</v>
      </c>
      <c r="M20" s="17">
        <f t="shared" si="0"/>
        <v>2970.0000000000005</v>
      </c>
      <c r="N20" s="21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2">
        <v>3</v>
      </c>
      <c r="J21" s="22">
        <v>3</v>
      </c>
      <c r="K21" s="22">
        <v>5</v>
      </c>
      <c r="L21" s="23">
        <v>140</v>
      </c>
      <c r="M21" s="17">
        <f t="shared" si="0"/>
        <v>6930.0000000000009</v>
      </c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2">
        <v>9</v>
      </c>
      <c r="J22" s="22">
        <v>18</v>
      </c>
      <c r="K22" s="22">
        <v>5</v>
      </c>
      <c r="L22" s="23">
        <v>160</v>
      </c>
      <c r="M22" s="17">
        <f t="shared" si="0"/>
        <v>142560</v>
      </c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2">
        <v>4</v>
      </c>
      <c r="J23" s="22">
        <v>12.000000000000002</v>
      </c>
      <c r="K23" s="22">
        <v>4</v>
      </c>
      <c r="L23" s="23">
        <v>120</v>
      </c>
      <c r="M23" s="17">
        <f t="shared" si="0"/>
        <v>27648.000000000004</v>
      </c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2">
        <v>7</v>
      </c>
      <c r="J24" s="22">
        <v>20.999999999999996</v>
      </c>
      <c r="K24" s="22">
        <v>2</v>
      </c>
      <c r="L24" s="23">
        <v>160</v>
      </c>
      <c r="M24" s="17">
        <f t="shared" si="0"/>
        <v>51743.999999999993</v>
      </c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2">
        <v>8</v>
      </c>
      <c r="J25" s="22">
        <v>16</v>
      </c>
      <c r="K25" s="22">
        <v>1</v>
      </c>
      <c r="L25" s="23">
        <v>170</v>
      </c>
      <c r="M25" s="17">
        <f t="shared" si="0"/>
        <v>23936.000000000004</v>
      </c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2">
        <v>5</v>
      </c>
      <c r="J26" s="22">
        <v>15</v>
      </c>
      <c r="K26" s="22">
        <v>1</v>
      </c>
      <c r="L26" s="23">
        <v>140</v>
      </c>
      <c r="M26" s="17">
        <f t="shared" si="0"/>
        <v>12600</v>
      </c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2">
        <v>2</v>
      </c>
      <c r="J27" s="22">
        <v>2</v>
      </c>
      <c r="K27" s="22">
        <v>4</v>
      </c>
      <c r="L27" s="23">
        <v>130</v>
      </c>
      <c r="M27" s="17">
        <f t="shared" si="0"/>
        <v>2288</v>
      </c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2">
        <v>3</v>
      </c>
      <c r="J28" s="22">
        <v>3</v>
      </c>
      <c r="K28" s="22">
        <v>1</v>
      </c>
      <c r="L28" s="23">
        <v>130</v>
      </c>
      <c r="M28" s="17">
        <f t="shared" si="0"/>
        <v>1521</v>
      </c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2">
        <v>8</v>
      </c>
      <c r="J29" s="22">
        <v>16</v>
      </c>
      <c r="K29" s="22">
        <v>2</v>
      </c>
      <c r="L29" s="23">
        <v>140</v>
      </c>
      <c r="M29" s="17">
        <f t="shared" si="0"/>
        <v>43008</v>
      </c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2">
        <v>3</v>
      </c>
      <c r="J30" s="22">
        <v>6</v>
      </c>
      <c r="K30" s="22">
        <v>4</v>
      </c>
      <c r="L30" s="23">
        <v>110</v>
      </c>
      <c r="M30" s="17">
        <f t="shared" si="0"/>
        <v>8712</v>
      </c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2">
        <v>2</v>
      </c>
      <c r="J31" s="22">
        <v>4</v>
      </c>
      <c r="K31" s="22">
        <v>2</v>
      </c>
      <c r="L31" s="23">
        <v>150</v>
      </c>
      <c r="M31" s="17">
        <f t="shared" si="0"/>
        <v>2640</v>
      </c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2">
        <v>2</v>
      </c>
      <c r="J32" s="22">
        <v>4</v>
      </c>
      <c r="K32" s="22">
        <v>3</v>
      </c>
      <c r="L32" s="23">
        <v>160</v>
      </c>
      <c r="M32" s="17">
        <f t="shared" si="0"/>
        <v>4608</v>
      </c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2">
        <v>7</v>
      </c>
      <c r="J33" s="22">
        <v>14</v>
      </c>
      <c r="K33" s="22">
        <v>5</v>
      </c>
      <c r="L33" s="23">
        <v>150</v>
      </c>
      <c r="M33" s="17">
        <f t="shared" si="0"/>
        <v>80850</v>
      </c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2">
        <v>3</v>
      </c>
      <c r="J34" s="22">
        <v>9</v>
      </c>
      <c r="K34" s="22">
        <v>2</v>
      </c>
      <c r="L34" s="23">
        <v>100</v>
      </c>
      <c r="M34" s="17">
        <f t="shared" si="0"/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2">
        <v>8</v>
      </c>
      <c r="J35" s="22">
        <v>24.000000000000004</v>
      </c>
      <c r="K35" s="22">
        <v>3</v>
      </c>
      <c r="L35" s="23">
        <v>100</v>
      </c>
      <c r="M35" s="17">
        <f t="shared" si="0"/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D23"/>
  <sheetViews>
    <sheetView workbookViewId="0">
      <selection activeCell="A12" sqref="A12"/>
    </sheetView>
  </sheetViews>
  <sheetFormatPr defaultRowHeight="17.399999999999999"/>
  <cols>
    <col min="1" max="1" width="11.19921875" customWidth="1"/>
    <col min="2" max="2" width="12.3984375" bestFit="1" customWidth="1"/>
    <col min="3" max="4" width="16.19921875" bestFit="1" customWidth="1"/>
  </cols>
  <sheetData>
    <row r="2" spans="1:4">
      <c r="A2" s="31" t="s">
        <v>86</v>
      </c>
      <c r="B2" t="s">
        <v>280</v>
      </c>
    </row>
    <row r="4" spans="1:4">
      <c r="A4" s="31" t="s">
        <v>88</v>
      </c>
      <c r="B4" s="31" t="s">
        <v>87</v>
      </c>
      <c r="C4" t="s">
        <v>282</v>
      </c>
      <c r="D4" t="s">
        <v>283</v>
      </c>
    </row>
    <row r="5" spans="1:4">
      <c r="A5" t="s">
        <v>46</v>
      </c>
      <c r="C5" s="32"/>
      <c r="D5" s="32"/>
    </row>
    <row r="6" spans="1:4">
      <c r="B6" t="s">
        <v>284</v>
      </c>
      <c r="C6" s="32">
        <v>1.3333333333333333</v>
      </c>
      <c r="D6" s="32">
        <v>0.46666666666666662</v>
      </c>
    </row>
    <row r="7" spans="1:4">
      <c r="B7" t="s">
        <v>285</v>
      </c>
      <c r="C7" s="32">
        <v>1.7999999999999998</v>
      </c>
      <c r="D7" s="32">
        <v>0.6</v>
      </c>
    </row>
    <row r="8" spans="1:4">
      <c r="B8" t="s">
        <v>286</v>
      </c>
      <c r="C8" s="32">
        <v>0.2</v>
      </c>
      <c r="D8" s="32">
        <v>0.2</v>
      </c>
    </row>
    <row r="9" spans="1:4">
      <c r="B9" t="s">
        <v>287</v>
      </c>
      <c r="C9" s="32">
        <v>0.95</v>
      </c>
      <c r="D9" s="32">
        <v>0.67499999999999993</v>
      </c>
    </row>
    <row r="10" spans="1:4">
      <c r="B10" t="s">
        <v>288</v>
      </c>
      <c r="C10" s="32">
        <v>1.8</v>
      </c>
      <c r="D10" s="32">
        <v>0.9</v>
      </c>
    </row>
    <row r="11" spans="1:4">
      <c r="B11" t="s">
        <v>289</v>
      </c>
      <c r="C11" s="32">
        <v>1.2000000000000002</v>
      </c>
      <c r="D11" s="32">
        <v>0.4</v>
      </c>
    </row>
    <row r="12" spans="1:4">
      <c r="A12" t="s">
        <v>291</v>
      </c>
      <c r="C12" s="32">
        <v>2.0999999999999996</v>
      </c>
      <c r="D12" s="32">
        <v>0.9</v>
      </c>
    </row>
    <row r="13" spans="1:4">
      <c r="A13" t="s">
        <v>292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285</v>
      </c>
      <c r="C15" s="32">
        <v>1</v>
      </c>
      <c r="D15" s="32">
        <v>0.5</v>
      </c>
    </row>
    <row r="16" spans="1:4">
      <c r="B16" t="s">
        <v>286</v>
      </c>
      <c r="C16" s="32">
        <v>0.375</v>
      </c>
      <c r="D16" s="32">
        <v>0.25</v>
      </c>
    </row>
    <row r="17" spans="1:4">
      <c r="B17" t="s">
        <v>287</v>
      </c>
      <c r="C17" s="32">
        <v>1.0499999999999998</v>
      </c>
      <c r="D17" s="32">
        <v>0.7</v>
      </c>
    </row>
    <row r="18" spans="1:4">
      <c r="B18" t="s">
        <v>290</v>
      </c>
      <c r="C18" s="32">
        <v>0.57500000000000007</v>
      </c>
      <c r="D18" s="32">
        <v>0.25</v>
      </c>
    </row>
    <row r="19" spans="1:4">
      <c r="B19" t="s">
        <v>288</v>
      </c>
      <c r="C19" s="32">
        <v>1.4</v>
      </c>
      <c r="D19" s="32">
        <v>0.55999999999999994</v>
      </c>
    </row>
    <row r="20" spans="1:4">
      <c r="B20" t="s">
        <v>289</v>
      </c>
      <c r="C20" s="32">
        <v>1.8</v>
      </c>
      <c r="D20" s="32">
        <v>0.9</v>
      </c>
    </row>
    <row r="21" spans="1:4">
      <c r="A21" t="s">
        <v>293</v>
      </c>
      <c r="C21" s="32">
        <v>2.4000000000000004</v>
      </c>
      <c r="D21" s="32">
        <v>0.9</v>
      </c>
    </row>
    <row r="22" spans="1:4">
      <c r="A22" t="s">
        <v>294</v>
      </c>
      <c r="C22" s="32">
        <v>0.2</v>
      </c>
      <c r="D22" s="32">
        <v>0.2</v>
      </c>
    </row>
    <row r="23" spans="1:4">
      <c r="A23" t="s">
        <v>281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H30"/>
  <sheetViews>
    <sheetView workbookViewId="0">
      <selection activeCell="I28" sqref="I28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ref="A3:H30">
      <sortCondition ref="A2:A30"/>
    </sortState>
  </autoFilter>
  <sortState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금지" sqref="B3:B30">
      <formula1>ISERROR(FIND(" ", 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2:K16"/>
  <sheetViews>
    <sheetView workbookViewId="0">
      <selection activeCell="J10" sqref="J10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15240</xdr:colOff>
                    <xdr:row>2</xdr:row>
                    <xdr:rowOff>22860</xdr:rowOff>
                  </from>
                  <to>
                    <xdr:col>6</xdr:col>
                    <xdr:colOff>822960</xdr:colOff>
                    <xdr:row>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167640</xdr:colOff>
                    <xdr:row>5</xdr:row>
                    <xdr:rowOff>15240</xdr:rowOff>
                  </from>
                  <to>
                    <xdr:col>6</xdr:col>
                    <xdr:colOff>830580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7"/>
  <sheetViews>
    <sheetView workbookViewId="0">
      <selection activeCell="O9" sqref="O9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2:G16"/>
  <sheetViews>
    <sheetView workbookViewId="0">
      <selection activeCell="J16" sqref="J16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 t="s">
        <v>267</v>
      </c>
      <c r="B5" s="29" t="s">
        <v>263</v>
      </c>
      <c r="C5" s="29">
        <v>2</v>
      </c>
      <c r="D5" s="27">
        <v>100000</v>
      </c>
      <c r="E5" s="27" t="s">
        <v>295</v>
      </c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정회상</cp:lastModifiedBy>
  <cp:lastPrinted>2026-03-19T01:26:38Z</cp:lastPrinted>
  <dcterms:created xsi:type="dcterms:W3CDTF">2023-05-30T06:41:20Z</dcterms:created>
  <dcterms:modified xsi:type="dcterms:W3CDTF">2026-03-20T01:50:30Z</dcterms:modified>
</cp:coreProperties>
</file>