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 총정리\기출\02회\"/>
    </mc:Choice>
  </mc:AlternateContent>
  <xr:revisionPtr revIDLastSave="0" documentId="13_ncr:1_{C9FB2603-55FF-4922-AE4C-344464EA750A}" xr6:coauthVersionLast="47" xr6:coauthVersionMax="47" xr10:uidLastSave="{00000000-0000-0000-0000-000000000000}"/>
  <bookViews>
    <workbookView xWindow="-120" yWindow="-120" windowWidth="29040" windowHeight="15840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5" i="3" l="1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A3" i="3" a="1"/>
  <c r="A3" i="3" s="1"/>
  <c r="A4" i="3" a="1"/>
  <c r="A4" i="3" s="1"/>
  <c r="A5" i="3" a="1"/>
  <c r="A5" i="3" s="1"/>
  <c r="A6" i="3" a="1"/>
  <c r="A6" i="3" s="1"/>
  <c r="A7" i="3" a="1"/>
  <c r="A7" i="3" s="1"/>
  <c r="A8" i="3" a="1"/>
  <c r="A8" i="3"/>
  <c r="A9" i="3" a="1"/>
  <c r="A9" i="3" s="1"/>
  <c r="A10" i="3" a="1"/>
  <c r="A10" i="3" s="1"/>
  <c r="A11" i="3" a="1"/>
  <c r="A11" i="3" s="1"/>
  <c r="A12" i="3" a="1"/>
  <c r="A12" i="3" s="1"/>
  <c r="A13" i="3" a="1"/>
  <c r="A13" i="3" s="1"/>
  <c r="A14" i="3" a="1"/>
  <c r="A14" i="3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34" i="1"/>
  <c r="A33" i="1"/>
  <c r="E13" i="6"/>
  <c r="E12" i="6"/>
  <c r="E11" i="6"/>
  <c r="E10" i="6"/>
  <c r="E9" i="6"/>
  <c r="E8" i="6"/>
  <c r="E7" i="6"/>
  <c r="E6" i="6"/>
  <c r="E5" i="6"/>
  <c r="M11" i="3" a="1"/>
  <c r="M17" i="3" a="1"/>
  <c r="M29" i="3" a="1"/>
  <c r="M32" i="3" a="1"/>
  <c r="M28" i="3" a="1"/>
  <c r="M5" i="3" a="1"/>
  <c r="M23" i="3" a="1"/>
  <c r="M35" i="3" a="1"/>
  <c r="M33" i="3" a="1"/>
  <c r="M34" i="3" a="1"/>
  <c r="M12" i="3" a="1"/>
  <c r="M18" i="3" a="1"/>
  <c r="M30" i="3" a="1"/>
  <c r="M26" i="3" a="1"/>
  <c r="M22" i="3" a="1"/>
  <c r="M6" i="3" a="1"/>
  <c r="M24" i="3" a="1"/>
  <c r="M31" i="3" a="1"/>
  <c r="M10" i="3" a="1"/>
  <c r="M7" i="3" a="1"/>
  <c r="M13" i="3" a="1"/>
  <c r="M19" i="3" a="1"/>
  <c r="M25" i="3" a="1"/>
  <c r="M16" i="3" a="1"/>
  <c r="M14" i="3" a="1"/>
  <c r="M8" i="3" a="1"/>
  <c r="M20" i="3" a="1"/>
  <c r="M9" i="3" a="1"/>
  <c r="M15" i="3" a="1"/>
  <c r="M21" i="3" a="1"/>
  <c r="M27" i="3" a="1"/>
  <c r="M4" i="3" a="1"/>
  <c r="M3" i="3" a="1"/>
  <c r="M4" i="3" l="1"/>
  <c r="M27" i="3"/>
  <c r="M21" i="3"/>
  <c r="M15" i="3"/>
  <c r="M9" i="3"/>
  <c r="M20" i="3"/>
  <c r="M8" i="3"/>
  <c r="M14" i="3"/>
  <c r="M16" i="3"/>
  <c r="M25" i="3"/>
  <c r="M19" i="3"/>
  <c r="M13" i="3"/>
  <c r="M7" i="3"/>
  <c r="M10" i="3"/>
  <c r="M31" i="3"/>
  <c r="M24" i="3"/>
  <c r="M6" i="3"/>
  <c r="M22" i="3"/>
  <c r="M26" i="3"/>
  <c r="M30" i="3"/>
  <c r="M18" i="3"/>
  <c r="M12" i="3"/>
  <c r="M34" i="3"/>
  <c r="M33" i="3"/>
  <c r="M35" i="3"/>
  <c r="M23" i="3"/>
  <c r="M5" i="3"/>
  <c r="M28" i="3"/>
  <c r="M32" i="3"/>
  <c r="M29" i="3"/>
  <c r="M17" i="3"/>
  <c r="M11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2A29F2E0-E3CD-42DB-ACCE-E0076162B6F9}" name="MS Access Database_Query2" type="1" refreshedVersion="8" background="1">
    <dbPr connection="DSN=MS Access Database;DBQ=C:\Users\user\Documents\요양보호.accdb;DefaultDir=C:\Users\user\Documents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Users\user\Documents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<sst xmlns="http://schemas.openxmlformats.org/spreadsheetml/2006/main" count="723" uniqueCount="294">
  <si>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</si>
  <si>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</si>
  <si>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</si>
  <si>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</si>
  <si>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</si>
  <si>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</si>
  <si>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</si>
  <si>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</si>
  <si>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</si>
  <si>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</si>
  <si>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</si>
  <si>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</si>
  <si>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</si>
  <si>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</si>
  <si>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</si>
  <si>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</si>
  <si>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</si>
  <si>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</si>
  <si>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</si>
  <si>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</si>
  <si>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</si>
  <si>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</si>
  <si>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</si>
  <si>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</si>
  <si>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</si>
  <si>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</si>
  <si>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</si>
  <si>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</si>
  <si>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</si>
  <si>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</si>
  <si>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</si>
  <si>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</si>
  <si>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</si>
  <si>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</si>
  <si>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</si>
  <si>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</si>
  <si>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</si>
  <si>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</si>
  <si>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</si>
  <si>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</si>
  <si>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</si>
  <si>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</si>
  <si>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</si>
  <si>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</si>
  <si>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</si>
  <si>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</si>
  <si>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</si>
  <si>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</si>
  <si>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</si>
  <si>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</si>
  <si>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</si>
  <si>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</si>
  <si>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</si>
  <si>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</si>
  <si>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</si>
  <si>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</si>
  <si>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</si>
  <si>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</si>
  <si>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</si>
  <si>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</si>
  <si>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</si>
  <si>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</si>
  <si>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</si>
  <si>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</si>
  <si>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</si>
  <si>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</si>
  <si>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</si>
  <si>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</si>
  <si>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</si>
  <si>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</si>
  <si>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</si>
  <si>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</si>
  <si>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</si>
  <si>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</si>
  <si>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</si>
  <si>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</si>
  <si>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</si>
  <si>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</si>
  <si>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</si>
  <si>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</si>
  <si>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</si>
  <si>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</si>
  <si>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</si>
  <si>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</si>
  <si>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</si>
  <si>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</si>
  <si>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</si>
  <si>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</si>
  <si>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</si>
  <si>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</si>
  <si>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</si>
  <si>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</si>
  <si>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</si>
  <si>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</si>
  <si>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</si>
  <si>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</si>
  <si>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</si>
  <si>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</si>
  <si>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</si>
  <si>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</si>
  <si>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</si>
  <si>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</si>
  <si>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</si>
  <si>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</si>
  <si>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</si>
  <si>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</si>
  <si>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</si>
  <si>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</si>
  <si>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</si>
  <si>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</si>
  <si>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</si>
  <si>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</si>
  <si>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</si>
  <si>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</si>
  <si>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</si>
  <si>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</si>
  <si>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</si>
  <si>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</si>
  <si>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</si>
  <si>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</si>
  <si>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</si>
  <si>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</si>
  <si>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</si>
  <si>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</si>
  <si>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</si>
  <si>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</si>
  <si>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</si>
  <si>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</si>
  <si>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</si>
  <si>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</si>
  <si>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</si>
  <si>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</si>
  <si>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</si>
  <si>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</si>
  <si>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</si>
  <si>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</si>
  <si>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</si>
  <si>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</si>
  <si>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</si>
  <si>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</si>
  <si>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</si>
  <si>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</si>
  <si>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</si>
  <si>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</si>
  <si>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</si>
  <si>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</si>
  <si>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</si>
  <si>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</si>
  <si>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</si>
  <si>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</si>
  <si>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</si>
  <si>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</si>
  <si>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</si>
  <si>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</si>
  <si>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</si>
  <si>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</si>
  <si>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</si>
  <si>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</si>
  <si>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</si>
  <si>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</si>
  <si>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</si>
  <si>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</si>
  <si>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</si>
  <si>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</si>
  <si>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</si>
  <si>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</si>
  <si>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</si>
  <si>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</si>
  <si>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</si>
  <si>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</si>
  <si>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</si>
  <si>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</si>
  <si>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</si>
  <si>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</si>
  <si>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</si>
  <si>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</si>
  <si>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</si>
  <si>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</si>
  <si>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</si>
  <si>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</si>
  <si>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</si>
  <si>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</si>
  <si>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</si>
  <si>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</si>
  <si>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</si>
  <si>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</si>
  <si>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</si>
  <si>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</si>
  <si>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</si>
  <si>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</si>
  <si>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</si>
  <si>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</si>
  <si>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</si>
  <si>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</si>
  <si>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</si>
  <si>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</si>
  <si>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</si>
  <si>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</si>
  <si>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</si>
  <si>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</si>
  <si>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</si>
  <si>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</si>
  <si>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</si>
  <si>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</si>
  <si>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</si>
  <si>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</si>
  <si>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</si>
  <si>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</si>
  <si>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</si>
  <si>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</si>
  <si>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</si>
  <si>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</si>
  <si>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</si>
  <si>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</si>
  <si>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</si>
  <si>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</si>
  <si>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</si>
  <si>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</si>
  <si>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</si>
  <si>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</si>
  <si>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</si>
  <si>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</si>
  <si>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</si>
  <si>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</si>
  <si>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</si>
  <si>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</si>
  <si>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</si>
  <si>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</si>
  <si>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</si>
  <si>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</si>
  <si>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</si>
  <si>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</si>
  <si>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</si>
  <si>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</si>
  <si>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</si>
  <si>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</si>
  <si>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</si>
  <si>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</si>
  <si>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</si>
  <si>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</si>
  <si>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</si>
  <si>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</si>
  <si>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</si>
  <si>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</si>
  <si>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</si>
  <si>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</si>
  <si>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</si>
  <si>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</si>
  <si>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</si>
  <si>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</si>
  <si>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</si>
  <si>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</si>
  <si>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</si>
  <si>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</si>
  <si>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</si>
  <si>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</si>
  <si>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</si>
  <si>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</si>
  <si>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</si>
  <si>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</si>
  <si>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</si>
  <si>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</si>
  <si>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</si>
  <si>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</si>
  <si>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</si>
  <si>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</si>
  <si>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</si>
  <si>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</si>
  <si>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</si>
  <si>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</si>
  <si>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</si>
  <si>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</si>
  <si>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</si>
  <si>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</si>
  <si>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</si>
  <si>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</si>
  <si>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</si>
  <si>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</si>
  <si>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</si>
  <si>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총합계</t>
  </si>
  <si>
    <t>(모두)</t>
  </si>
  <si>
    <t>30-39</t>
  </si>
  <si>
    <t>40-49</t>
  </si>
  <si>
    <t>50-59</t>
  </si>
  <si>
    <t>60-69</t>
  </si>
  <si>
    <t>70-79</t>
  </si>
  <si>
    <t>80-89</t>
  </si>
  <si>
    <t>90-100</t>
  </si>
  <si>
    <t>평균 : 일일투약량</t>
  </si>
  <si>
    <t>평균 : 일회투약량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</si>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</sst>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10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EE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D7-4F62-9233-E9DA72AE75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2</xdr:row>
          <xdr:rowOff>9525</xdr:rowOff>
        </xdr:from>
        <xdr:to>
          <xdr:col>7</xdr:col>
          <xdr:colOff>0</xdr:colOff>
          <xdr:row>3</xdr:row>
          <xdr:rowOff>190500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6</xdr:col>
          <xdr:colOff>828675</xdr:colOff>
          <xdr:row>6</xdr:row>
          <xdr:rowOff>190500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38.63198229167" backgroundQuery="1" createdVersion="8" refreshedVersion="8" minRefreshableVersion="3" recordCount="28" xr:uid="{3C09AD61-7926-4A82-A54C-ECD708296779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CEFCCE-605A-4D0F-BFDA-D14E360AF4B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>
      <items count="9">
        <item x="0"/>
        <item x="3"/>
        <item x="7"/>
        <item x="6"/>
        <item x="4"/>
        <item x="1"/>
        <item x="2"/>
        <item x="5"/>
        <item t="default"/>
      </items>
    </pivotField>
    <pivotField dataField="1" compact="0" subtotalTop="0" showAll="0">
      <items count="18">
        <item x="5"/>
        <item x="6"/>
        <item x="3"/>
        <item x="12"/>
        <item x="0"/>
        <item x="1"/>
        <item x="8"/>
        <item x="9"/>
        <item x="13"/>
        <item x="14"/>
        <item x="4"/>
        <item x="16"/>
        <item x="2"/>
        <item x="7"/>
        <item x="11"/>
        <item x="10"/>
        <item x="15"/>
        <item t="default"/>
      </items>
    </pivotField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1" numFmtId="177"/>
    <dataField name="평균 : 일회투약량" fld="3" subtotal="average" baseField="1" baseItem="4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J8" sqref="J8"/>
    </sheetView>
  </sheetViews>
  <sheetFormatPr defaultRowHeight="16.5"/>
  <cols>
    <col min="1" max="1" width="8.625" customWidth="1"/>
    <col min="2" max="2" width="7.875" customWidth="1"/>
    <col min="3" max="3" width="13.25" bestFit="1" customWidth="1"/>
    <col min="4" max="4" width="9" bestFit="1" customWidth="1"/>
    <col min="5" max="5" width="10.875" customWidth="1"/>
    <col min="6" max="6" width="9.25" bestFit="1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7" t="s">
        <v>271</v>
      </c>
      <c r="B32" s="27" t="s">
        <v>272</v>
      </c>
    </row>
    <row r="33" spans="1:5">
      <c r="A33">
        <f>(YEAR(G3)=2023)*(RIGHT(E3,2)="외과")</f>
        <v>0</v>
      </c>
      <c r="B33" s="27" t="s">
        <v>273</v>
      </c>
    </row>
    <row r="34" spans="1:5">
      <c r="A34">
        <f>(YEAR(G3)=2023)*(RIGHT(E3,2)="외과")</f>
        <v>0</v>
      </c>
      <c r="B34" s="27" t="s">
        <v>274</v>
      </c>
    </row>
    <row r="37" spans="1:5">
      <c r="A37" t="s">
        <v>272</v>
      </c>
      <c r="B37" s="27" t="s">
        <v>275</v>
      </c>
      <c r="C37" t="s">
        <v>276</v>
      </c>
      <c r="D37" t="s">
        <v>277</v>
      </c>
      <c r="E37" t="s">
        <v>278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OR(AND(YEAR($C3)&gt;=2000,YEAR($C3)&lt;=2003),AND(HOUR($H3)&gt;=9,HOUR($H3)&lt;13))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/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A3" sqref="A3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0" t="s">
        <v>16</v>
      </c>
      <c r="P2" s="32"/>
    </row>
    <row r="3" spans="1:20">
      <c r="A3" s="14" t="str" cm="1">
        <f t="array" ref="A3">B3&amp;"-"&amp;SUM(IF((B3=$B$3:$B$35)*(F3&gt;$F$3:$F$35),1))+1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1"/>
      <c r="P3" s="32"/>
    </row>
    <row r="4" spans="1:20">
      <c r="A4" s="14" t="str" cm="1">
        <f t="array" ref="A4">B4&amp;"-"&amp;SUM(IF((B4=$B$3:$B$35)*(F4&gt;$F$3:$F$35),1))+1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 cm="1">
        <f t="array" ref="A5">B5&amp;"-"&amp;SUM(IF((B5=$B$3:$B$35)*(F5&gt;$F$3:$F$35),1))+1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 cm="1">
        <f t="array" ref="A6">B6&amp;"-"&amp;SUM(IF((B6=$B$3:$B$35)*(F6&gt;$F$3:$F$35),1))+1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 cm="1">
        <f t="array" ref="A7">B7&amp;"-"&amp;SUM(IF((B7=$B$3:$B$35)*(F7&gt;$F$3:$F$35),1))+1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 cm="1">
        <f t="array" ref="A8">B8&amp;"-"&amp;SUM(IF((B8=$B$3:$B$35)*(F8&gt;$F$3:$F$35),1))+1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 cm="1">
        <f t="array" ref="A9">B9&amp;"-"&amp;SUM(IF((B9=$B$3:$B$35)*(F9&gt;$F$3:$F$35),1))+1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 cm="1">
        <f t="array" ref="A10">B10&amp;"-"&amp;SUM(IF((B10=$B$3:$B$35)*(F10&gt;$F$3:$F$35),1))+1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 cm="1">
        <f t="array" ref="A11">B11&amp;"-"&amp;SUM(IF((B11=$B$3:$B$35)*(F11&gt;$F$3:$F$35),1))+1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 cm="1">
        <f t="array" ref="A12">B12&amp;"-"&amp;SUM(IF((B12=$B$3:$B$35)*(F12&gt;$F$3:$F$35),1))+1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 cm="1">
        <f t="array" ref="A13">B13&amp;"-"&amp;SUM(IF((B13=$B$3:$B$35)*(F13&gt;$F$3:$F$35),1))+1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 cm="1">
        <f t="array" ref="A14">B14&amp;"-"&amp;SUM(IF((B14=$B$3:$B$35)*(F14&gt;$F$3:$F$35),1))+1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 cm="1">
        <f t="array" ref="P14">REPT("■",AVERAGE(IF(ROUNDDOWN($D$3:$D$35,-1)=O14,$K$3:$K$35)))</f>
        <v>■■</v>
      </c>
      <c r="Q14" s="4"/>
      <c r="R14" s="4"/>
      <c r="S14" s="4"/>
      <c r="T14" s="4"/>
    </row>
    <row r="15" spans="1:20">
      <c r="A15" s="14" t="str" cm="1">
        <f t="array" ref="A15">B15&amp;"-"&amp;SUM(IF((B15=$B$3:$B$35)*(F15&gt;$F$3:$F$35),1))+1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 cm="1">
        <f t="array" ref="P15">REPT("■",AVERAGE(IF(ROUNDDOWN($D$3:$D$35,-1)=O15,$K$3:$K$35)))</f>
        <v>■■</v>
      </c>
      <c r="Q15" s="4"/>
      <c r="R15" s="4"/>
      <c r="S15" s="4"/>
      <c r="T15" s="4"/>
    </row>
    <row r="16" spans="1:20">
      <c r="A16" s="14" t="str" cm="1">
        <f t="array" ref="A16">B16&amp;"-"&amp;SUM(IF((B16=$B$3:$B$35)*(F16&gt;$F$3:$F$35),1))+1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 cm="1">
        <f t="array" ref="P16">REPT("■",AVERAGE(IF(ROUNDDOWN($D$3:$D$35,-1)=O16,$K$3:$K$35)))</f>
        <v>■■</v>
      </c>
      <c r="Q16" s="4"/>
      <c r="R16" s="4"/>
      <c r="S16" s="4"/>
      <c r="T16" s="4"/>
    </row>
    <row r="17" spans="1:20">
      <c r="A17" s="14" t="str" cm="1">
        <f t="array" ref="A17">B17&amp;"-"&amp;SUM(IF((B17=$B$3:$B$35)*(F17&gt;$F$3:$F$35),1))+1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 cm="1">
        <f t="array" ref="P17">REPT("■",AVERAGE(IF(ROUNDDOWN($D$3:$D$35,-1)=O17,$K$3:$K$35)))</f>
        <v>■■■</v>
      </c>
      <c r="Q17" s="4"/>
      <c r="R17" s="4"/>
      <c r="S17" s="4"/>
      <c r="T17" s="4"/>
    </row>
    <row r="18" spans="1:20">
      <c r="A18" s="14" t="str" cm="1">
        <f t="array" ref="A18">B18&amp;"-"&amp;SUM(IF((B18=$B$3:$B$35)*(F18&gt;$F$3:$F$35),1))+1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 cm="1">
        <f t="array" ref="P18">REPT("■",AVERAGE(IF(ROUNDDOWN($D$3:$D$35,-1)=O18,$K$3:$K$35)))</f>
        <v>■■■</v>
      </c>
      <c r="Q18" s="4"/>
      <c r="R18" s="4"/>
      <c r="S18" s="4"/>
      <c r="T18" s="4"/>
    </row>
    <row r="19" spans="1:20">
      <c r="A19" s="14" t="str" cm="1">
        <f t="array" ref="A19">B19&amp;"-"&amp;SUM(IF((B19=$B$3:$B$35)*(F19&gt;$F$3:$F$35),1))+1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 cm="1">
        <f t="array" ref="P19">REPT("■",AVERAGE(IF(ROUNDDOWN($D$3:$D$35,-1)=O19,$K$3:$K$35)))</f>
        <v>■■</v>
      </c>
      <c r="Q19" s="4"/>
      <c r="R19" s="4"/>
      <c r="S19" s="4"/>
      <c r="T19" s="4"/>
    </row>
    <row r="20" spans="1:20">
      <c r="A20" s="14" t="str" cm="1">
        <f t="array" ref="A20">B20&amp;"-"&amp;SUM(IF((B20=$B$3:$B$35)*(F20&gt;$F$3:$F$35),1))+1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 cm="1">
        <f t="array" ref="P20">REPT("■",AVERAGE(IF(ROUNDDOWN($D$3:$D$35,-1)=O20,$K$3:$K$35)))</f>
        <v>■■■</v>
      </c>
      <c r="Q20" s="4"/>
      <c r="R20" s="4"/>
      <c r="S20" s="4"/>
      <c r="T20" s="4"/>
    </row>
    <row r="21" spans="1:20">
      <c r="A21" s="14" t="str" cm="1">
        <f t="array" ref="A21">B21&amp;"-"&amp;SUM(IF((B21=$B$3:$B$35)*(F21&gt;$F$3:$F$35),1))+1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 cm="1">
        <f t="array" ref="A22">B22&amp;"-"&amp;SUM(IF((B22=$B$3:$B$35)*(F22&gt;$F$3:$F$35),1))+1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 cm="1">
        <f t="array" ref="A23">B23&amp;"-"&amp;SUM(IF((B23=$B$3:$B$35)*(F23&gt;$F$3:$F$35),1))+1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 cm="1">
        <f t="array" ref="A24">B24&amp;"-"&amp;SUM(IF((B24=$B$3:$B$35)*(F24&gt;$F$3:$F$35),1))+1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 cm="1">
        <f t="array" ref="A25">B25&amp;"-"&amp;SUM(IF((B25=$B$3:$B$35)*(F25&gt;$F$3:$F$35),1))+1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 cm="1">
        <f t="array" ref="A26">B26&amp;"-"&amp;SUM(IF((B26=$B$3:$B$35)*(F26&gt;$F$3:$F$35),1))+1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 cm="1">
        <f t="array" ref="A27">B27&amp;"-"&amp;SUM(IF((B27=$B$3:$B$35)*(F27&gt;$F$3:$F$35),1))+1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 cm="1">
        <f t="array" ref="A28">B28&amp;"-"&amp;SUM(IF((B28=$B$3:$B$35)*(F28&gt;$F$3:$F$35),1))+1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 cm="1">
        <f t="array" ref="A29">B29&amp;"-"&amp;SUM(IF((B29=$B$3:$B$35)*(F29&gt;$F$3:$F$35),1))+1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 cm="1">
        <f t="array" ref="A30">B30&amp;"-"&amp;SUM(IF((B30=$B$3:$B$35)*(F30&gt;$F$3:$F$35),1))+1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 cm="1">
        <f t="array" ref="A31">B31&amp;"-"&amp;SUM(IF((B31=$B$3:$B$35)*(F31&gt;$F$3:$F$35),1))+1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 cm="1">
        <f t="array" ref="A32">B32&amp;"-"&amp;SUM(IF((B32=$B$3:$B$35)*(F32&gt;$F$3:$F$35),1))+1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 cm="1">
        <f t="array" ref="A33">B33&amp;"-"&amp;SUM(IF((B33=$B$3:$B$35)*(F33&gt;$F$3:$F$35),1))+1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 cm="1">
        <f t="array" ref="A34">B34&amp;"-"&amp;SUM(IF((B34=$B$3:$B$35)*(F34&gt;$F$3:$F$35),1))+1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 cm="1">
        <f t="array" ref="A35">B35&amp;"-"&amp;SUM(IF((B35=$B$3:$B$35)*(F35&gt;$F$3:$F$35),1))+1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G20" sqref="G20"/>
    </sheetView>
  </sheetViews>
  <sheetFormatPr defaultRowHeight="16.5"/>
  <cols>
    <col min="1" max="1" width="7.5" bestFit="1" customWidth="1"/>
    <col min="2" max="2" width="13.25" bestFit="1" customWidth="1"/>
    <col min="3" max="15" width="17.375" bestFit="1" customWidth="1"/>
    <col min="16" max="17" width="22.125" bestFit="1" customWidth="1"/>
    <col min="18" max="47" width="17.375" bestFit="1" customWidth="1"/>
    <col min="48" max="49" width="22.125" bestFit="1" customWidth="1"/>
    <col min="50" max="50" width="7.25" bestFit="1" customWidth="1"/>
    <col min="51" max="51" width="8.875" bestFit="1" customWidth="1"/>
    <col min="52" max="52" width="8.375" bestFit="1" customWidth="1"/>
    <col min="53" max="53" width="7.25" bestFit="1" customWidth="1"/>
    <col min="54" max="54" width="8.875" bestFit="1" customWidth="1"/>
    <col min="55" max="55" width="7.25" bestFit="1" customWidth="1"/>
    <col min="56" max="56" width="8.875" bestFit="1" customWidth="1"/>
    <col min="57" max="57" width="8.375" bestFit="1" customWidth="1"/>
    <col min="58" max="58" width="7.25" bestFit="1" customWidth="1"/>
    <col min="59" max="59" width="8.875" bestFit="1" customWidth="1"/>
    <col min="60" max="60" width="8.375" bestFit="1" customWidth="1"/>
    <col min="61" max="61" width="7.25" bestFit="1" customWidth="1"/>
    <col min="62" max="62" width="8.875" bestFit="1" customWidth="1"/>
    <col min="63" max="63" width="8.375" bestFit="1" customWidth="1"/>
    <col min="64" max="64" width="7.25" bestFit="1" customWidth="1"/>
    <col min="65" max="65" width="8.875" bestFit="1" customWidth="1"/>
    <col min="66" max="66" width="7.25" bestFit="1" customWidth="1"/>
    <col min="67" max="67" width="8.875" bestFit="1" customWidth="1"/>
    <col min="68" max="68" width="8.375" bestFit="1" customWidth="1"/>
    <col min="69" max="69" width="7.25" bestFit="1" customWidth="1"/>
    <col min="70" max="70" width="8.875" bestFit="1" customWidth="1"/>
    <col min="71" max="71" width="8.375" bestFit="1" customWidth="1"/>
    <col min="72" max="72" width="7.25" bestFit="1" customWidth="1"/>
    <col min="73" max="73" width="8.875" bestFit="1" customWidth="1"/>
    <col min="74" max="74" width="8.375" bestFit="1" customWidth="1"/>
    <col min="75" max="75" width="7.25" bestFit="1" customWidth="1"/>
    <col min="76" max="76" width="8.875" bestFit="1" customWidth="1"/>
    <col min="77" max="77" width="8.375" bestFit="1" customWidth="1"/>
    <col min="78" max="78" width="7.25" bestFit="1" customWidth="1"/>
    <col min="79" max="79" width="8.875" bestFit="1" customWidth="1"/>
    <col min="80" max="80" width="8.375" bestFit="1" customWidth="1"/>
    <col min="81" max="81" width="7.375" bestFit="1" customWidth="1"/>
  </cols>
  <sheetData>
    <row r="2" spans="1:4">
      <c r="A2" s="28" t="s">
        <v>86</v>
      </c>
      <c r="B2" t="s">
        <v>280</v>
      </c>
    </row>
    <row r="4" spans="1:4">
      <c r="A4" s="28" t="s">
        <v>88</v>
      </c>
      <c r="B4" s="28" t="s">
        <v>87</v>
      </c>
      <c r="C4" t="s">
        <v>288</v>
      </c>
      <c r="D4" t="s">
        <v>289</v>
      </c>
    </row>
    <row r="5" spans="1:4">
      <c r="A5" t="s">
        <v>46</v>
      </c>
      <c r="C5" s="29"/>
      <c r="D5" s="29"/>
    </row>
    <row r="6" spans="1:4">
      <c r="B6" t="s">
        <v>281</v>
      </c>
      <c r="C6" s="29">
        <v>1.3333333333333333</v>
      </c>
      <c r="D6" s="29">
        <v>0.46666666666666662</v>
      </c>
    </row>
    <row r="7" spans="1:4">
      <c r="B7" t="s">
        <v>282</v>
      </c>
      <c r="C7" s="29">
        <v>1.7999999999999998</v>
      </c>
      <c r="D7" s="29">
        <v>0.6</v>
      </c>
    </row>
    <row r="8" spans="1:4">
      <c r="B8" t="s">
        <v>283</v>
      </c>
      <c r="C8" s="29">
        <v>0.2</v>
      </c>
      <c r="D8" s="29">
        <v>0.2</v>
      </c>
    </row>
    <row r="9" spans="1:4">
      <c r="B9" t="s">
        <v>284</v>
      </c>
      <c r="C9" s="29">
        <v>0.95</v>
      </c>
      <c r="D9" s="29">
        <v>0.67499999999999993</v>
      </c>
    </row>
    <row r="10" spans="1:4">
      <c r="B10" t="s">
        <v>286</v>
      </c>
      <c r="C10" s="29">
        <v>1.8</v>
      </c>
      <c r="D10" s="29">
        <v>0.9</v>
      </c>
    </row>
    <row r="11" spans="1:4">
      <c r="B11" t="s">
        <v>287</v>
      </c>
      <c r="C11" s="29">
        <v>1.2000000000000002</v>
      </c>
      <c r="D11" s="29">
        <v>0.4</v>
      </c>
    </row>
    <row r="12" spans="1:4">
      <c r="A12" t="s">
        <v>290</v>
      </c>
      <c r="C12" s="29">
        <v>2.0999999999999996</v>
      </c>
      <c r="D12" s="29">
        <v>0.9</v>
      </c>
    </row>
    <row r="13" spans="1:4">
      <c r="A13" t="s">
        <v>291</v>
      </c>
      <c r="C13" s="29">
        <v>0.2</v>
      </c>
      <c r="D13" s="29">
        <v>0.2</v>
      </c>
    </row>
    <row r="14" spans="1:4">
      <c r="A14" t="s">
        <v>2</v>
      </c>
      <c r="C14" s="29"/>
      <c r="D14" s="29"/>
    </row>
    <row r="15" spans="1:4">
      <c r="B15" t="s">
        <v>282</v>
      </c>
      <c r="C15" s="29">
        <v>1</v>
      </c>
      <c r="D15" s="29">
        <v>0.5</v>
      </c>
    </row>
    <row r="16" spans="1:4">
      <c r="B16" t="s">
        <v>283</v>
      </c>
      <c r="C16" s="29">
        <v>0.375</v>
      </c>
      <c r="D16" s="29">
        <v>0.25</v>
      </c>
    </row>
    <row r="17" spans="1:4">
      <c r="B17" t="s">
        <v>284</v>
      </c>
      <c r="C17" s="29">
        <v>1.0499999999999998</v>
      </c>
      <c r="D17" s="29">
        <v>0.7</v>
      </c>
    </row>
    <row r="18" spans="1:4">
      <c r="B18" t="s">
        <v>285</v>
      </c>
      <c r="C18" s="29">
        <v>0.57500000000000007</v>
      </c>
      <c r="D18" s="29">
        <v>0.25</v>
      </c>
    </row>
    <row r="19" spans="1:4">
      <c r="B19" t="s">
        <v>286</v>
      </c>
      <c r="C19" s="29">
        <v>1.4</v>
      </c>
      <c r="D19" s="29">
        <v>0.55999999999999994</v>
      </c>
    </row>
    <row r="20" spans="1:4">
      <c r="B20" t="s">
        <v>287</v>
      </c>
      <c r="C20" s="29">
        <v>1.8</v>
      </c>
      <c r="D20" s="29">
        <v>0.9</v>
      </c>
    </row>
    <row r="21" spans="1:4">
      <c r="A21" t="s">
        <v>292</v>
      </c>
      <c r="C21" s="29">
        <v>2.4000000000000004</v>
      </c>
      <c r="D21" s="29">
        <v>0.9</v>
      </c>
    </row>
    <row r="22" spans="1:4">
      <c r="A22" t="s">
        <v>293</v>
      </c>
      <c r="C22" s="29">
        <v>0.2</v>
      </c>
      <c r="D22" s="29">
        <v>0.2</v>
      </c>
    </row>
    <row r="23" spans="1:4">
      <c r="A23" t="s">
        <v>279</v>
      </c>
      <c r="C23" s="29">
        <v>1.017857142857143</v>
      </c>
      <c r="D23" s="29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K38" sqref="K38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7CBC0B2A-3E3D-4202-8EC3-2BCB72DE7E88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K12" sqref="K12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v>0.01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ref="E5:E13" si="0">D5/C5</f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9525</xdr:colOff>
                    <xdr:row>2</xdr:row>
                    <xdr:rowOff>9525</xdr:rowOff>
                  </from>
                  <to>
                    <xdr:col>7</xdr:col>
                    <xdr:colOff>0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6</xdr:col>
                    <xdr:colOff>828675</xdr:colOff>
                    <xdr:row>6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Q22" sqref="Q22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tabSelected="1" workbookViewId="0">
      <selection activeCell="L18" sqref="L18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기도훈</cp:lastModifiedBy>
  <cp:lastPrinted>2024-06-03T12:11:51Z</cp:lastPrinted>
  <dcterms:created xsi:type="dcterms:W3CDTF">2023-05-30T06:41:20Z</dcterms:created>
  <dcterms:modified xsi:type="dcterms:W3CDTF">2025-06-30T06:57:02Z</dcterms:modified>
</cp:coreProperties>
</file>