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3 최신기출문제\02 24년상시02\"/>
    </mc:Choice>
  </mc:AlternateContent>
  <xr:revisionPtr revIDLastSave="0" documentId="13_ncr:1_{173F077A-4CDF-4AF1-B68D-912C55D889AD}" xr6:coauthVersionLast="47" xr6:coauthVersionMax="47" xr10:uidLastSave="{00000000-0000-0000-0000-000000000000}"/>
  <bookViews>
    <workbookView xWindow="-108" yWindow="-108" windowWidth="23256" windowHeight="12576" firstSheet="1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'기본작업-1'!$A$32:$A$33</definedName>
    <definedName name="_xlnm.Extract" localSheetId="0">'기본작업-1'!$A$37:$E$38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/>
  <c r="A12" i="3" a="1"/>
  <c r="A12" i="3" s="1"/>
  <c r="A13" i="3" a="1"/>
  <c r="A13" i="3"/>
  <c r="A14" i="3" a="1"/>
  <c r="A14" i="3" s="1"/>
  <c r="A15" i="3" a="1"/>
  <c r="A15" i="3"/>
  <c r="A16" i="3" a="1"/>
  <c r="A16" i="3" s="1"/>
  <c r="A17" i="3" a="1"/>
  <c r="A17" i="3"/>
  <c r="A18" i="3" a="1"/>
  <c r="A18" i="3" s="1"/>
  <c r="A19" i="3" a="1"/>
  <c r="A19" i="3"/>
  <c r="A20" i="3" a="1"/>
  <c r="A20" i="3" s="1"/>
  <c r="A21" i="3" a="1"/>
  <c r="A21" i="3"/>
  <c r="A22" i="3" a="1"/>
  <c r="A22" i="3" s="1"/>
  <c r="A23" i="3" a="1"/>
  <c r="A23" i="3"/>
  <c r="A24" i="3" a="1"/>
  <c r="A24" i="3" s="1"/>
  <c r="A25" i="3" a="1"/>
  <c r="A25" i="3"/>
  <c r="A26" i="3" a="1"/>
  <c r="A26" i="3" s="1"/>
  <c r="A27" i="3" a="1"/>
  <c r="A27" i="3"/>
  <c r="A28" i="3" a="1"/>
  <c r="A28" i="3" s="1"/>
  <c r="A29" i="3" a="1"/>
  <c r="A29" i="3"/>
  <c r="A30" i="3" a="1"/>
  <c r="A30" i="3" s="1"/>
  <c r="A31" i="3" a="1"/>
  <c r="A31" i="3"/>
  <c r="A32" i="3" a="1"/>
  <c r="A32" i="3" s="1"/>
  <c r="A33" i="3" a="1"/>
  <c r="A33" i="3"/>
  <c r="A34" i="3" a="1"/>
  <c r="A34" i="3" s="1"/>
  <c r="A35" i="3" a="1"/>
  <c r="A35" i="3" s="1"/>
  <c r="A3" i="3" a="1"/>
  <c r="A3" i="3" s="1"/>
  <c r="A33" i="1"/>
  <c r="E13" i="6"/>
  <c r="E12" i="6"/>
  <c r="E11" i="6"/>
  <c r="E10" i="6"/>
  <c r="E9" i="6"/>
  <c r="E8" i="6"/>
  <c r="E7" i="6"/>
  <c r="E6" i="6"/>
  <c r="E5" i="6"/>
  <c r="E4" i="6"/>
  <c r="M4" i="3" a="1"/>
  <c r="M6" i="3" a="1"/>
  <c r="M8" i="3" a="1"/>
  <c r="M10" i="3" a="1"/>
  <c r="M12" i="3" a="1"/>
  <c r="M14" i="3" a="1"/>
  <c r="M16" i="3" a="1"/>
  <c r="M18" i="3" a="1"/>
  <c r="M20" i="3" a="1"/>
  <c r="M22" i="3" a="1"/>
  <c r="M24" i="3" a="1"/>
  <c r="M26" i="3" a="1"/>
  <c r="M28" i="3" a="1"/>
  <c r="M30" i="3" a="1"/>
  <c r="M32" i="3" a="1"/>
  <c r="M34" i="3" a="1"/>
  <c r="M5" i="3" a="1"/>
  <c r="M7" i="3" a="1"/>
  <c r="M9" i="3" a="1"/>
  <c r="M11" i="3" a="1"/>
  <c r="M13" i="3" a="1"/>
  <c r="M15" i="3" a="1"/>
  <c r="M17" i="3" a="1"/>
  <c r="M19" i="3" a="1"/>
  <c r="M21" i="3" a="1"/>
  <c r="M23" i="3" a="1"/>
  <c r="M25" i="3" a="1"/>
  <c r="M27" i="3" a="1"/>
  <c r="M29" i="3" a="1"/>
  <c r="M31" i="3" a="1"/>
  <c r="M33" i="3" a="1"/>
  <c r="M35" i="3" a="1"/>
  <c r="M3" i="3" a="1"/>
  <c r="M35" i="3" l="1"/>
  <c r="M33" i="3"/>
  <c r="M31" i="3"/>
  <c r="M29" i="3"/>
  <c r="M27" i="3"/>
  <c r="M25" i="3"/>
  <c r="M23" i="3"/>
  <c r="M21" i="3"/>
  <c r="M19" i="3"/>
  <c r="M17" i="3"/>
  <c r="M15" i="3"/>
  <c r="M13" i="3"/>
  <c r="M11" i="3"/>
  <c r="M9" i="3"/>
  <c r="M7" i="3"/>
  <c r="M5" i="3"/>
  <c r="M34" i="3"/>
  <c r="M32" i="3"/>
  <c r="M30" i="3"/>
  <c r="M28" i="3"/>
  <c r="M26" i="3"/>
  <c r="M24" i="3"/>
  <c r="M22" i="3"/>
  <c r="M20" i="3"/>
  <c r="M18" i="3"/>
  <c r="M16" i="3"/>
  <c r="M14" i="3"/>
  <c r="M12" i="3"/>
  <c r="M10" i="3"/>
  <c r="M8" i="3"/>
  <c r="M6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0746C8A2-2A54-46EB-8BD3-C7B798BF8C7F}" name="MS Access Database_Query2" type="1" refreshedVersion="8" background="1">
    <dbPr connection="DSN=MS Access Database;DBQ=C:\길벗컴활1급\03 최신기출문제\02 24년상시02\요양보호.accdb;DefaultDir=C:\길벗컴활1급\03 최신기출문제\02 24년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길벗컴활1급\03 최신기출문제\02 24년상시02\요양보호.accdb`.요양보호관리대상 요양보호관리대상_x000d__x000a_WHERE (요양보호관리대상.시도 Not Like '제주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<sst xmlns="http://schemas.openxmlformats.org/spreadsheetml/2006/main" count="706" uniqueCount="283">
  <si>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</si>
  <si>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</si>
  <si>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</si>
  <si>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</si>
  <si>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</si>
  <si>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</si>
  <si>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</si>
  <si>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</si>
  <si>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</si>
  <si>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</si>
  <si>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</si>
  <si>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</si>
  <si>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</si>
  <si>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</si>
  <si>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</si>
  <si>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</si>
  <si>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</si>
  <si>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</si>
  <si>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</si>
  <si>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</si>
  <si>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</si>
  <si>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</si>
  <si>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</si>
  <si>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</si>
  <si>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</si>
  <si>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</si>
  <si>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</si>
  <si>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</si>
  <si>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</si>
  <si>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</si>
  <si>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</si>
  <si>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</si>
  <si>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</si>
  <si>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</si>
  <si>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</si>
  <si>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</si>
  <si>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</si>
  <si>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</si>
  <si>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</si>
  <si>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</si>
  <si>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</si>
  <si>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</si>
  <si>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</si>
  <si>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</si>
  <si>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</si>
  <si>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</si>
  <si>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</si>
  <si>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</si>
  <si>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</si>
  <si>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</si>
  <si>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</si>
  <si>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</si>
  <si>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</si>
  <si>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</si>
  <si>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</si>
  <si>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</si>
  <si>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</si>
  <si>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</si>
  <si>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</si>
  <si>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</si>
  <si>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</si>
  <si>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</si>
  <si>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</si>
  <si>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</si>
  <si>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</si>
  <si>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</si>
  <si>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</si>
  <si>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</si>
  <si>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</si>
  <si>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</si>
  <si>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</si>
  <si>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</si>
  <si>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</si>
  <si>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</si>
  <si>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</si>
  <si>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</si>
  <si>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</si>
  <si>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</si>
  <si>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</si>
  <si>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</si>
  <si>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</si>
  <si>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</si>
  <si>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</si>
  <si>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</si>
  <si>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</si>
  <si>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</si>
  <si>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</si>
  <si>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</si>
  <si>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</si>
  <si>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</si>
  <si>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</si>
  <si>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</si>
  <si>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</si>
  <si>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</si>
  <si>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</si>
  <si>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</si>
  <si>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</si>
  <si>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</si>
  <si>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</si>
  <si>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</si>
  <si>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</si>
  <si>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</si>
  <si>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</si>
  <si>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</si>
  <si>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</si>
  <si>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</si>
  <si>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</si>
  <si>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</si>
  <si>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</si>
  <si>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</si>
  <si>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</si>
  <si>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</si>
  <si>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</si>
  <si>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</si>
  <si>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</si>
  <si>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</si>
  <si>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</si>
  <si>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</si>
  <si>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</si>
  <si>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</si>
  <si>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</si>
  <si>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</si>
  <si>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</si>
  <si>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</si>
  <si>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</si>
  <si>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</si>
  <si>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</si>
  <si>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</si>
  <si>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</si>
  <si>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</si>
  <si>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</si>
  <si>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</si>
  <si>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</si>
  <si>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</si>
  <si>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</si>
  <si>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</si>
  <si>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</si>
  <si>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</si>
  <si>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</si>
  <si>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</si>
  <si>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</si>
  <si>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</si>
  <si>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</si>
  <si>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</si>
  <si>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</si>
  <si>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</si>
  <si>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</si>
  <si>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</si>
  <si>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</si>
  <si>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</si>
  <si>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</si>
  <si>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</si>
  <si>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</si>
  <si>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</si>
  <si>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</si>
  <si>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</si>
  <si>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</si>
  <si>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</si>
  <si>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</si>
  <si>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</si>
  <si>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</si>
  <si>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</si>
  <si>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</si>
  <si>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</si>
  <si>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</si>
  <si>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</si>
  <si>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</si>
  <si>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</si>
  <si>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</si>
  <si>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</si>
  <si>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</si>
  <si>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</si>
  <si>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</si>
  <si>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</si>
  <si>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</si>
  <si>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</si>
  <si>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</si>
  <si>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</si>
  <si>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</si>
  <si>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</si>
  <si>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</si>
  <si>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</si>
  <si>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</si>
  <si>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</si>
  <si>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</si>
  <si>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</si>
  <si>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</si>
  <si>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</si>
  <si>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</si>
  <si>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</si>
  <si>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</si>
  <si>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</si>
  <si>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</si>
  <si>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</si>
  <si>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</si>
  <si>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</si>
  <si>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</si>
  <si>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</si>
  <si>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</si>
  <si>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</si>
  <si>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</si>
  <si>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</si>
  <si>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</si>
  <si>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</si>
  <si>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</si>
  <si>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</si>
  <si>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</si>
  <si>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</si>
  <si>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</si>
  <si>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</si>
  <si>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</si>
  <si>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</si>
  <si>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</si>
  <si>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</si>
  <si>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</si>
  <si>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</si>
  <si>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</si>
  <si>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</si>
  <si>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</si>
  <si>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</si>
  <si>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</si>
  <si>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</si>
  <si>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</si>
  <si>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</si>
  <si>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</si>
  <si>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</si>
  <si>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</si>
  <si>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</si>
  <si>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</si>
  <si>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</si>
  <si>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</si>
  <si>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</si>
  <si>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</si>
  <si>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</si>
  <si>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</si>
  <si>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</si>
  <si>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</si>
  <si>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</si>
  <si>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</si>
  <si>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</si>
  <si>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</si>
  <si>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</si>
  <si>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</si>
  <si>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</si>
  <si>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</si>
  <si>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</si>
  <si>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</si>
  <si>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</si>
  <si>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</si>
  <si>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</si>
  <si>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</si>
  <si>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</si>
  <si>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</si>
  <si>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</si>
  <si>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</si>
  <si>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</si>
  <si>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</si>
  <si>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</si>
  <si>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</si>
  <si>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</si>
  <si>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</si>
  <si>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</si>
  <si>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</si>
  <si>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</si>
  <si>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</si>
  <si>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</si>
  <si>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</si>
  <si>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</si>
  <si>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</si>
  <si>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</si>
  <si>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</si>
  <si>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</si>
  <si>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</si>
  <si>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</si>
  <si>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</si>
  <si>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</si>
  <si>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</si>
  <si>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총합계</t>
  </si>
  <si>
    <t>(모두)</t>
  </si>
  <si>
    <t>평균 : 일일투약량</t>
  </si>
  <si>
    <t>평균 : 일회투약량</t>
  </si>
  <si>
    <t>경기 요약</t>
  </si>
  <si>
    <t>서울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</si>
</sst>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DEB-4890-83A7-EDA453F3A76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EB-4890-83A7-EDA453F3A76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DEB-4890-83A7-EDA453F3A76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EB-4890-83A7-EDA453F3A7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dLbls>
            <c:delete val="1"/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정연" refreshedDate="45749.018559606484" backgroundQuery="1" createdVersion="8" refreshedVersion="8" minRefreshableVersion="3" recordCount="28" xr:uid="{FF6B1AC6-9372-44BD-9E2B-57E02CA401BA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35E798-1C5F-49F5-AE4A-F708E6CA489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3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24">
        <item x="10"/>
        <item x="4"/>
        <item x="22"/>
        <item x="7"/>
        <item x="12"/>
        <item x="6"/>
        <item x="18"/>
        <item x="15"/>
        <item x="5"/>
        <item x="3"/>
        <item x="21"/>
        <item x="2"/>
        <item x="16"/>
        <item x="1"/>
        <item x="9"/>
        <item x="13"/>
        <item x="8"/>
        <item x="19"/>
        <item x="0"/>
        <item x="20"/>
        <item x="11"/>
        <item x="17"/>
        <item x="14"/>
        <item t="default"/>
      </items>
    </pivotField>
    <pivotField axis="axisRow" compact="0" subtotalTop="0" showAll="0">
      <items count="3">
        <item x="1"/>
        <item x="0"/>
        <item t="default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30">
    <i>
      <x/>
    </i>
    <i r="1">
      <x/>
    </i>
    <i r="1">
      <x v="1"/>
    </i>
    <i r="1">
      <x v="2"/>
    </i>
    <i r="1">
      <x v="3"/>
    </i>
    <i r="1">
      <x v="5"/>
    </i>
    <i r="1">
      <x v="9"/>
    </i>
    <i r="1">
      <x v="10"/>
    </i>
    <i r="1">
      <x v="11"/>
    </i>
    <i r="1">
      <x v="20"/>
    </i>
    <i r="1">
      <x v="21"/>
    </i>
    <i t="default">
      <x/>
    </i>
    <i>
      <x v="1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/>
    <dataField name="평균 : 일회투약량" fld="3" subtotal="average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J13" sqref="J13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</row>
    <row r="33" spans="1:5">
      <c r="A33" t="b">
        <f>AND(YEAR($G3)=2023, RIGHT($E3,2)="외과", OR(LEFT($A3,1)="A",LEFT($A3,1)="B"))</f>
        <v>0</v>
      </c>
    </row>
    <row r="37" spans="1:5">
      <c r="A37" t="s">
        <v>272</v>
      </c>
      <c r="B37" t="s">
        <v>273</v>
      </c>
      <c r="C37" t="s">
        <v>274</v>
      </c>
      <c r="D37" t="s">
        <v>275</v>
      </c>
      <c r="E37" t="s">
        <v>276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fitToHeight="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O15" sqref="O15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scale="65" firstPageNumber="10" fitToHeight="2" orientation="portrait" cellComments="asDisplayed" verticalDpi="0" r:id="rId1"/>
  <headerFooter>
    <oddFooter>&amp;R&amp;P+9페이지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topLeftCell="C1" workbookViewId="0">
      <selection activeCell="R14" sqref="R14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9" t="s">
        <v>16</v>
      </c>
      <c r="P2" s="31"/>
    </row>
    <row r="3" spans="1:20">
      <c r="A3" s="14" t="str">
        <f t="array" ref="A3">B3&amp;"-"&amp;SUM(IF((B3=$B$3:$B$35)*(F3&gt;$F$3:$F$35),1))+1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0"/>
      <c r="P3" s="31"/>
    </row>
    <row r="4" spans="1:20">
      <c r="A4" s="14" t="str">
        <f t="array" ref="A4">B4&amp;"-"&amp;SUM(IF((B4=$B$3:$B$35)*(F4&gt;$F$3:$F$35),1))+1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B5&amp;"-"&amp;SUM(IF((B5=$B$3:$B$35)*(F5&gt;$F$3:$F$35),1))+1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B6&amp;"-"&amp;SUM(IF((B6=$B$3:$B$35)*(F6&gt;$F$3:$F$35),1))+1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B7&amp;"-"&amp;SUM(IF((B7=$B$3:$B$35)*(F7&gt;$F$3:$F$35),1))+1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B8&amp;"-"&amp;SUM(IF((B8=$B$3:$B$35)*(F8&gt;$F$3:$F$35),1))+1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B9&amp;"-"&amp;SUM(IF((B9=$B$3:$B$35)*(F9&gt;$F$3:$F$35),1))+1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B10&amp;"-"&amp;SUM(IF((B10=$B$3:$B$35)*(F10&gt;$F$3:$F$35),1))+1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B11&amp;"-"&amp;SUM(IF((B11=$B$3:$B$35)*(F11&gt;$F$3:$F$35),1))+1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B12&amp;"-"&amp;SUM(IF((B12=$B$3:$B$35)*(F12&gt;$F$3:$F$35),1))+1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B13&amp;"-"&amp;SUM(IF((B13=$B$3:$B$35)*(F13&gt;$F$3:$F$35),1))+1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B14&amp;"-"&amp;SUM(IF((B14=$B$3:$B$35)*(F14&gt;$F$3:$F$35),1))+1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REPT("■",ROUNDDOWN(AVERAGE(IF($D$3:$D$35&gt;=O14,$K$3:$K$35)),-1))</f>
        <v/>
      </c>
      <c r="Q14" s="4"/>
      <c r="R14" s="4"/>
      <c r="S14" s="4"/>
      <c r="T14" s="4"/>
    </row>
    <row r="15" spans="1:20">
      <c r="A15" s="14" t="str">
        <f t="array" ref="A15">B15&amp;"-"&amp;SUM(IF((B15=$B$3:$B$35)*(F15&gt;$F$3:$F$35),1))+1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REPT("■",ROUNDDOWN(AVERAGE(IF($D$3:$D$35&gt;=O15,$K$3:$K$35)),-1))</f>
        <v/>
      </c>
      <c r="Q15" s="4"/>
      <c r="R15" s="4"/>
      <c r="S15" s="4"/>
      <c r="T15" s="4"/>
    </row>
    <row r="16" spans="1:20">
      <c r="A16" s="14" t="str">
        <f t="array" ref="A16">B16&amp;"-"&amp;SUM(IF((B16=$B$3:$B$35)*(F16&gt;$F$3:$F$35),1))+1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REPT("■",ROUNDDOWN(AVERAGE(IF($D$3:$D$35&gt;=O16,$K$3:$K$35)),-1))</f>
        <v/>
      </c>
      <c r="Q16" s="4"/>
      <c r="R16" s="4"/>
      <c r="S16" s="4"/>
      <c r="T16" s="4"/>
    </row>
    <row r="17" spans="1:20">
      <c r="A17" s="14" t="str">
        <f t="array" ref="A17">B17&amp;"-"&amp;SUM(IF((B17=$B$3:$B$35)*(F17&gt;$F$3:$F$35),1))+1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REPT("■",ROUNDDOWN(AVERAGE(IF($D$3:$D$35&gt;=O17,$K$3:$K$35)),-1))</f>
        <v/>
      </c>
      <c r="Q17" s="4"/>
      <c r="R17" s="4"/>
      <c r="S17" s="4"/>
      <c r="T17" s="4"/>
    </row>
    <row r="18" spans="1:20">
      <c r="A18" s="14" t="str">
        <f t="array" ref="A18">B18&amp;"-"&amp;SUM(IF((B18=$B$3:$B$35)*(F18&gt;$F$3:$F$35),1))+1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REPT("■",ROUNDDOWN(AVERAGE(IF($D$3:$D$35&gt;=O18,$K$3:$K$35)),-1))</f>
        <v/>
      </c>
      <c r="Q18" s="4"/>
      <c r="R18" s="4"/>
      <c r="S18" s="4"/>
      <c r="T18" s="4"/>
    </row>
    <row r="19" spans="1:20">
      <c r="A19" s="14" t="str">
        <f t="array" ref="A19">B19&amp;"-"&amp;SUM(IF((B19=$B$3:$B$35)*(F19&gt;$F$3:$F$35),1))+1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REPT("■",ROUNDDOWN(AVERAGE(IF($D$3:$D$35&gt;=O19,$K$3:$K$35)),-1))</f>
        <v/>
      </c>
      <c r="Q19" s="4"/>
      <c r="R19" s="4"/>
      <c r="S19" s="4"/>
      <c r="T19" s="4"/>
    </row>
    <row r="20" spans="1:20">
      <c r="A20" s="14" t="str">
        <f t="array" ref="A20">B20&amp;"-"&amp;SUM(IF((B20=$B$3:$B$35)*(F20&gt;$F$3:$F$35),1))+1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REPT("■",ROUNDDOWN(AVERAGE(IF($D$3:$D$35&gt;=O20,$K$3:$K$35)),-1))</f>
        <v/>
      </c>
      <c r="Q20" s="4"/>
      <c r="R20" s="4"/>
      <c r="S20" s="4"/>
      <c r="T20" s="4"/>
    </row>
    <row r="21" spans="1:20">
      <c r="A21" s="14" t="str">
        <f t="array" ref="A21">B21&amp;"-"&amp;SUM(IF((B21=$B$3:$B$35)*(F21&gt;$F$3:$F$35),1))+1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B22&amp;"-"&amp;SUM(IF((B22=$B$3:$B$35)*(F22&gt;$F$3:$F$35),1))+1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B23&amp;"-"&amp;SUM(IF((B23=$B$3:$B$35)*(F23&gt;$F$3:$F$35),1))+1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B24&amp;"-"&amp;SUM(IF((B24=$B$3:$B$35)*(F24&gt;$F$3:$F$35),1))+1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B25&amp;"-"&amp;SUM(IF((B25=$B$3:$B$35)*(F25&gt;$F$3:$F$35),1))+1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B26&amp;"-"&amp;SUM(IF((B26=$B$3:$B$35)*(F26&gt;$F$3:$F$35),1))+1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B27&amp;"-"&amp;SUM(IF((B27=$B$3:$B$35)*(F27&gt;$F$3:$F$35),1))+1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B28&amp;"-"&amp;SUM(IF((B28=$B$3:$B$35)*(F28&gt;$F$3:$F$35),1))+1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B29&amp;"-"&amp;SUM(IF((B29=$B$3:$B$35)*(F29&gt;$F$3:$F$35),1))+1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B30&amp;"-"&amp;SUM(IF((B30=$B$3:$B$35)*(F30&gt;$F$3:$F$35),1))+1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B31&amp;"-"&amp;SUM(IF((B31=$B$3:$B$35)*(F31&gt;$F$3:$F$35),1))+1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B32&amp;"-"&amp;SUM(IF((B32=$B$3:$B$35)*(F32&gt;$F$3:$F$35),1))+1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B33&amp;"-"&amp;SUM(IF((B33=$B$3:$B$35)*(F33&gt;$F$3:$F$35),1))+1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B34&amp;"-"&amp;SUM(IF((B34=$B$3:$B$35)*(F34&gt;$F$3:$F$35),1))+1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B35&amp;"-"&amp;SUM(IF((B35=$B$3:$B$35)*(F35&gt;$F$3:$F$35),1))+1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33"/>
  <sheetViews>
    <sheetView workbookViewId="0">
      <selection activeCell="F12" sqref="F12"/>
    </sheetView>
  </sheetViews>
  <sheetFormatPr defaultRowHeight="17.399999999999999"/>
  <cols>
    <col min="1" max="1" width="7" bestFit="1" customWidth="1"/>
    <col min="2" max="2" width="12.3984375" bestFit="1" customWidth="1"/>
    <col min="3" max="5" width="16.19921875" bestFit="1" customWidth="1"/>
  </cols>
  <sheetData>
    <row r="1" spans="1:4">
      <c r="A1" s="28" t="s">
        <v>86</v>
      </c>
      <c r="B1" t="s">
        <v>278</v>
      </c>
    </row>
    <row r="3" spans="1:4">
      <c r="A3" s="28" t="s">
        <v>88</v>
      </c>
      <c r="B3" s="28" t="s">
        <v>87</v>
      </c>
      <c r="C3" t="s">
        <v>279</v>
      </c>
      <c r="D3" t="s">
        <v>280</v>
      </c>
    </row>
    <row r="4" spans="1:4">
      <c r="A4" t="s">
        <v>46</v>
      </c>
      <c r="C4" s="32"/>
      <c r="D4" s="32"/>
    </row>
    <row r="5" spans="1:4">
      <c r="B5">
        <v>30</v>
      </c>
      <c r="C5" s="32">
        <v>2.0999999999999996</v>
      </c>
      <c r="D5" s="32">
        <v>0.7</v>
      </c>
    </row>
    <row r="6" spans="1:4">
      <c r="B6">
        <v>37</v>
      </c>
      <c r="C6" s="32">
        <v>0.4</v>
      </c>
      <c r="D6" s="32">
        <v>0.2</v>
      </c>
    </row>
    <row r="7" spans="1:4">
      <c r="B7">
        <v>38</v>
      </c>
      <c r="C7" s="32">
        <v>1.5</v>
      </c>
      <c r="D7" s="32">
        <v>0.5</v>
      </c>
    </row>
    <row r="8" spans="1:4">
      <c r="B8">
        <v>48</v>
      </c>
      <c r="C8" s="32">
        <v>1.7999999999999998</v>
      </c>
      <c r="D8" s="32">
        <v>0.6</v>
      </c>
    </row>
    <row r="9" spans="1:4">
      <c r="B9">
        <v>53</v>
      </c>
      <c r="C9" s="32">
        <v>0.2</v>
      </c>
      <c r="D9" s="32">
        <v>0.2</v>
      </c>
    </row>
    <row r="10" spans="1:4">
      <c r="B10">
        <v>62</v>
      </c>
      <c r="C10" s="32">
        <v>1.6</v>
      </c>
      <c r="D10" s="32">
        <v>0.8</v>
      </c>
    </row>
    <row r="11" spans="1:4">
      <c r="B11">
        <v>63</v>
      </c>
      <c r="C11" s="32">
        <v>0.6</v>
      </c>
      <c r="D11" s="32">
        <v>0.3</v>
      </c>
    </row>
    <row r="12" spans="1:4">
      <c r="B12">
        <v>68</v>
      </c>
      <c r="C12" s="32">
        <v>0.8</v>
      </c>
      <c r="D12" s="32">
        <v>0.8</v>
      </c>
    </row>
    <row r="13" spans="1:4">
      <c r="B13">
        <v>89</v>
      </c>
      <c r="C13" s="32">
        <v>1.8</v>
      </c>
      <c r="D13" s="32">
        <v>0.9</v>
      </c>
    </row>
    <row r="14" spans="1:4">
      <c r="B14">
        <v>90</v>
      </c>
      <c r="C14" s="32">
        <v>1.2000000000000002</v>
      </c>
      <c r="D14" s="32">
        <v>0.4</v>
      </c>
    </row>
    <row r="15" spans="1:4">
      <c r="A15" t="s">
        <v>281</v>
      </c>
      <c r="C15" s="32">
        <v>1.1636363636363638</v>
      </c>
      <c r="D15" s="32">
        <v>0.56363636363636371</v>
      </c>
    </row>
    <row r="16" spans="1:4">
      <c r="A16" t="s">
        <v>2</v>
      </c>
      <c r="C16" s="32"/>
      <c r="D16" s="32"/>
    </row>
    <row r="17" spans="1:4">
      <c r="B17">
        <v>48</v>
      </c>
      <c r="C17" s="32">
        <v>1</v>
      </c>
      <c r="D17" s="32">
        <v>0.5</v>
      </c>
    </row>
    <row r="18" spans="1:4">
      <c r="B18">
        <v>50</v>
      </c>
      <c r="C18" s="32">
        <v>0.4</v>
      </c>
      <c r="D18" s="32">
        <v>0.2</v>
      </c>
    </row>
    <row r="19" spans="1:4">
      <c r="B19">
        <v>53</v>
      </c>
      <c r="C19" s="32">
        <v>0.3</v>
      </c>
      <c r="D19" s="32">
        <v>0.3</v>
      </c>
    </row>
    <row r="20" spans="1:4">
      <c r="B20">
        <v>57</v>
      </c>
      <c r="C20" s="32">
        <v>0.6</v>
      </c>
      <c r="D20" s="32">
        <v>0.3</v>
      </c>
    </row>
    <row r="21" spans="1:4">
      <c r="B21">
        <v>58</v>
      </c>
      <c r="C21" s="32">
        <v>0.2</v>
      </c>
      <c r="D21" s="32">
        <v>0.2</v>
      </c>
    </row>
    <row r="22" spans="1:4">
      <c r="B22">
        <v>61</v>
      </c>
      <c r="C22" s="32">
        <v>1.4</v>
      </c>
      <c r="D22" s="32">
        <v>0.7</v>
      </c>
    </row>
    <row r="23" spans="1:4">
      <c r="B23">
        <v>69</v>
      </c>
      <c r="C23" s="32">
        <v>0.7</v>
      </c>
      <c r="D23" s="32">
        <v>0.7</v>
      </c>
    </row>
    <row r="24" spans="1:4">
      <c r="B24">
        <v>71</v>
      </c>
      <c r="C24" s="32">
        <v>0.60000000000000009</v>
      </c>
      <c r="D24" s="32">
        <v>0.2</v>
      </c>
    </row>
    <row r="25" spans="1:4">
      <c r="B25">
        <v>72</v>
      </c>
      <c r="C25" s="32">
        <v>0.89999999999999991</v>
      </c>
      <c r="D25" s="32">
        <v>0.3</v>
      </c>
    </row>
    <row r="26" spans="1:4">
      <c r="B26">
        <v>77</v>
      </c>
      <c r="C26" s="32">
        <v>0.4</v>
      </c>
      <c r="D26" s="32">
        <v>0.25</v>
      </c>
    </row>
    <row r="27" spans="1:4">
      <c r="B27">
        <v>80</v>
      </c>
      <c r="C27" s="32">
        <v>0.3</v>
      </c>
      <c r="D27" s="32">
        <v>0.3</v>
      </c>
    </row>
    <row r="28" spans="1:4">
      <c r="B28">
        <v>81</v>
      </c>
      <c r="C28" s="32">
        <v>1.6</v>
      </c>
      <c r="D28" s="32">
        <v>0.8</v>
      </c>
    </row>
    <row r="29" spans="1:4">
      <c r="B29">
        <v>82</v>
      </c>
      <c r="C29" s="32">
        <v>1.3499999999999999</v>
      </c>
      <c r="D29" s="32">
        <v>0.44999999999999996</v>
      </c>
    </row>
    <row r="30" spans="1:4">
      <c r="B30">
        <v>87</v>
      </c>
      <c r="C30" s="32">
        <v>2.4000000000000004</v>
      </c>
      <c r="D30" s="32">
        <v>0.8</v>
      </c>
    </row>
    <row r="31" spans="1:4">
      <c r="B31">
        <v>97</v>
      </c>
      <c r="C31" s="32">
        <v>1.8</v>
      </c>
      <c r="D31" s="32">
        <v>0.9</v>
      </c>
    </row>
    <row r="32" spans="1:4">
      <c r="A32" t="s">
        <v>282</v>
      </c>
      <c r="C32" s="32">
        <v>0.92352941176470582</v>
      </c>
      <c r="D32" s="32">
        <v>0.44705882352941179</v>
      </c>
    </row>
    <row r="33" spans="1:4">
      <c r="A33" t="s">
        <v>277</v>
      </c>
      <c r="C33" s="32">
        <v>1.017857142857143</v>
      </c>
      <c r="D3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E32" sqref="E32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filters>
        <dateGroupItem year="2005" dateTimeGrouping="year"/>
        <dateGroupItem year="2004" dateTimeGrouping="year"/>
        <dateGroupItem year="2001" dateTimeGrouping="year"/>
        <dateGroupItem year="2000" dateTimeGrouping="year"/>
        <dateGroupItem year="1999" dateTimeGrouping="year"/>
        <dateGroupItem year="1998" dateTimeGrouping="year"/>
        <dateGroupItem year="1995" dateTimeGrouping="year"/>
        <dateGroupItem year="1994" dateTimeGrouping="year"/>
        <dateGroupItem year="1993" dateTimeGrouping="year"/>
        <dateGroupItem year="1988" dateTimeGrouping="year"/>
        <dateGroupItem year="1987" dateTimeGrouping="year"/>
        <dateGroupItem year="1986" dateTimeGrouping="year"/>
        <dateGroupItem year="1985" dateTimeGrouping="year"/>
        <dateGroupItem year="1980" dateTimeGrouping="year"/>
      </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11" sqref="G11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8" workbookViewId="0">
      <selection activeCell="J24" sqref="J24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H18" sqref="H18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정연 김</cp:lastModifiedBy>
  <cp:lastPrinted>2025-04-01T15:39:01Z</cp:lastPrinted>
  <dcterms:created xsi:type="dcterms:W3CDTF">2023-05-30T06:41:20Z</dcterms:created>
  <dcterms:modified xsi:type="dcterms:W3CDTF">2025-04-02T02:42:31Z</dcterms:modified>
</cp:coreProperties>
</file>