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\\관리자\네트워크공유폴더\103호\수업자료\학습자용\영진-컴2실\컴활1급\길벗컴활1급총정리 - 복사본\기출\02회\"/>
    </mc:Choice>
  </mc:AlternateContent>
  <xr:revisionPtr revIDLastSave="0" documentId="13_ncr:1_{62CF3181-D365-4042-91BB-0FBDD557B1C6}" xr6:coauthVersionLast="47" xr6:coauthVersionMax="47" xr10:uidLastSave="{00000000-0000-0000-0000-000000000000}"/>
  <bookViews>
    <workbookView xWindow="-120" yWindow="-120" windowWidth="29040" windowHeight="15840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계산작업!$A$2:$M$35</definedName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3" l="1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/>
  <c r="A12" i="3" a="1"/>
  <c r="A12" i="3" s="1"/>
  <c r="A13" i="3" a="1"/>
  <c r="A13" i="3"/>
  <c r="A14" i="3" a="1"/>
  <c r="A14" i="3" s="1"/>
  <c r="A15" i="3" a="1"/>
  <c r="A15" i="3"/>
  <c r="A16" i="3" a="1"/>
  <c r="A16" i="3" s="1"/>
  <c r="A17" i="3" a="1"/>
  <c r="A17" i="3"/>
  <c r="A18" i="3" a="1"/>
  <c r="A18" i="3" s="1"/>
  <c r="A19" i="3" a="1"/>
  <c r="A19" i="3"/>
  <c r="A20" i="3" a="1"/>
  <c r="A20" i="3" s="1"/>
  <c r="A21" i="3" a="1"/>
  <c r="A21" i="3"/>
  <c r="A22" i="3" a="1"/>
  <c r="A22" i="3" s="1"/>
  <c r="A23" i="3" a="1"/>
  <c r="A23" i="3"/>
  <c r="A24" i="3" a="1"/>
  <c r="A24" i="3" s="1"/>
  <c r="A25" i="3" a="1"/>
  <c r="A25" i="3"/>
  <c r="A26" i="3" a="1"/>
  <c r="A26" i="3" s="1"/>
  <c r="A27" i="3" a="1"/>
  <c r="A27" i="3"/>
  <c r="A28" i="3" a="1"/>
  <c r="A28" i="3" s="1"/>
  <c r="A29" i="3" a="1"/>
  <c r="A29" i="3"/>
  <c r="A30" i="3" a="1"/>
  <c r="A30" i="3" s="1"/>
  <c r="A31" i="3" a="1"/>
  <c r="A31" i="3"/>
  <c r="A32" i="3" a="1"/>
  <c r="A32" i="3" s="1"/>
  <c r="A33" i="3" a="1"/>
  <c r="A33" i="3"/>
  <c r="A34" i="3" a="1"/>
  <c r="A34" i="3" s="1"/>
  <c r="A35" i="3" a="1"/>
  <c r="A35" i="3"/>
  <c r="A3" i="3" a="1"/>
  <c r="A3" i="3" s="1"/>
  <c r="P15" i="3" a="1"/>
  <c r="P15" i="3" s="1"/>
  <c r="P16" i="3" a="1"/>
  <c r="P16" i="3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4" i="1"/>
  <c r="A33" i="1"/>
  <c r="E13" i="6"/>
  <c r="E12" i="6"/>
  <c r="E11" i="6"/>
  <c r="E10" i="6"/>
  <c r="E9" i="6"/>
  <c r="E8" i="6"/>
  <c r="E7" i="6"/>
  <c r="E6" i="6"/>
  <c r="E5" i="6"/>
  <c r="E4" i="6"/>
  <c r="M4" i="3" a="1"/>
  <c r="M6" i="3" a="1"/>
  <c r="M8" i="3" a="1"/>
  <c r="M10" i="3" a="1"/>
  <c r="M12" i="3" a="1"/>
  <c r="M14" i="3" a="1"/>
  <c r="M16" i="3" a="1"/>
  <c r="M18" i="3" a="1"/>
  <c r="M20" i="3" a="1"/>
  <c r="M22" i="3" a="1"/>
  <c r="M24" i="3" a="1"/>
  <c r="M26" i="3" a="1"/>
  <c r="M28" i="3" a="1"/>
  <c r="M30" i="3" a="1"/>
  <c r="M32" i="3" a="1"/>
  <c r="M34" i="3" a="1"/>
  <c r="M21" i="3" a="1"/>
  <c r="M27" i="3" a="1"/>
  <c r="M31" i="3" a="1"/>
  <c r="M35" i="3" a="1"/>
  <c r="M5" i="3" a="1"/>
  <c r="M7" i="3" a="1"/>
  <c r="M9" i="3" a="1"/>
  <c r="M11" i="3" a="1"/>
  <c r="M13" i="3" a="1"/>
  <c r="M15" i="3" a="1"/>
  <c r="M17" i="3" a="1"/>
  <c r="M19" i="3" a="1"/>
  <c r="M23" i="3" a="1"/>
  <c r="M25" i="3" a="1"/>
  <c r="M29" i="3" a="1"/>
  <c r="M33" i="3" a="1"/>
  <c r="M3" i="3" a="1"/>
  <c r="M33" i="3" l="1"/>
  <c r="M29" i="3"/>
  <c r="M25" i="3"/>
  <c r="M23" i="3"/>
  <c r="M19" i="3"/>
  <c r="M17" i="3"/>
  <c r="M15" i="3"/>
  <c r="M13" i="3"/>
  <c r="M11" i="3"/>
  <c r="M9" i="3"/>
  <c r="M7" i="3"/>
  <c r="M5" i="3"/>
  <c r="M35" i="3"/>
  <c r="M31" i="3"/>
  <c r="M27" i="3"/>
  <c r="M21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M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5699E5A6-D8A3-45D1-8B08-43F517ECBA2F}" name="MS Access Database_Query2" type="1" refreshedVersion="7" background="1">
    <dbPr connection="DSN=MS Access Database;DBQ=Z:\수업자료\학습자용\영진-컴2실\컴활1급\길벗컴활1급총정리 - 복사본\기출\02회\요양보호.accdb;DefaultDir=Z:\수업자료\학습자용\영진-컴2실\컴활1급\길벗컴활1급총정리 - 복사본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<sst xmlns="http://schemas.openxmlformats.org/spreadsheetml/2006/main" count="723" uniqueCount="289">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</sst>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5-4DF4-A0B4-07E422A8FA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103-PC" refreshedDate="45743.667028356482" backgroundQuery="1" createdVersion="7" refreshedVersion="7" minRefreshableVersion="3" recordCount="28" xr:uid="{C59A8E67-4B7E-4150-A9D8-CAF770CB6F4F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B30852-4F17-4BDB-A62D-289D3D800194}" name="피벗 테이블1" cacheId="2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3" numFmtId="177"/>
    <dataField name="평균 : 일회투약량" fld="3" subtotal="average" baseField="1" baseItem="6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S21" sqref="S21"/>
    </sheetView>
  </sheetViews>
  <sheetFormatPr defaultRowHeight="16.5" x14ac:dyDescent="0.3"/>
  <cols>
    <col min="1" max="1" width="8.625" customWidth="1"/>
    <col min="2" max="2" width="7.875" customWidth="1"/>
    <col min="3" max="3" width="12.75" customWidth="1"/>
    <col min="4" max="4" width="9.25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 x14ac:dyDescent="0.3">
      <c r="A1" t="s">
        <v>0</v>
      </c>
    </row>
    <row r="2" spans="1:8" x14ac:dyDescent="0.3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 x14ac:dyDescent="0.3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x14ac:dyDescent="0.3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 x14ac:dyDescent="0.3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 x14ac:dyDescent="0.3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x14ac:dyDescent="0.3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 x14ac:dyDescent="0.3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x14ac:dyDescent="0.3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x14ac:dyDescent="0.3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x14ac:dyDescent="0.3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x14ac:dyDescent="0.3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x14ac:dyDescent="0.3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 x14ac:dyDescent="0.3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x14ac:dyDescent="0.3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x14ac:dyDescent="0.3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x14ac:dyDescent="0.3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x14ac:dyDescent="0.3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x14ac:dyDescent="0.3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x14ac:dyDescent="0.3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x14ac:dyDescent="0.3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x14ac:dyDescent="0.3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x14ac:dyDescent="0.3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x14ac:dyDescent="0.3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x14ac:dyDescent="0.3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 x14ac:dyDescent="0.3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x14ac:dyDescent="0.3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 x14ac:dyDescent="0.3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x14ac:dyDescent="0.3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x14ac:dyDescent="0.3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 x14ac:dyDescent="0.3">
      <c r="A32" s="33" t="s">
        <v>271</v>
      </c>
      <c r="B32" s="9" t="s">
        <v>145</v>
      </c>
    </row>
    <row r="33" spans="1:5" x14ac:dyDescent="0.3">
      <c r="A33">
        <f>(YEAR(G3)=2023)*(RIGHT(E3,2)="외과")</f>
        <v>0</v>
      </c>
      <c r="B33" s="33" t="s">
        <v>272</v>
      </c>
    </row>
    <row r="34" spans="1:5" x14ac:dyDescent="0.3">
      <c r="A34">
        <f>(YEAR(G3)=2023)*(RIGHT(E3,2)="외과")</f>
        <v>0</v>
      </c>
      <c r="B34" s="33" t="s">
        <v>273</v>
      </c>
    </row>
    <row r="37" spans="1:5" x14ac:dyDescent="0.3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 x14ac:dyDescent="0.3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 x14ac:dyDescent="0.3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 x14ac:dyDescent="0.3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 x14ac:dyDescent="0.3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 x14ac:dyDescent="0.3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F13" sqref="F13"/>
    </sheetView>
  </sheetViews>
  <sheetFormatPr defaultRowHeight="16.5" x14ac:dyDescent="0.3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 x14ac:dyDescent="0.3">
      <c r="A1" s="19" t="s">
        <v>0</v>
      </c>
    </row>
    <row r="2" spans="1:13" x14ac:dyDescent="0.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 x14ac:dyDescent="0.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 x14ac:dyDescent="0.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 x14ac:dyDescent="0.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 x14ac:dyDescent="0.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 x14ac:dyDescent="0.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 x14ac:dyDescent="0.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 x14ac:dyDescent="0.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 x14ac:dyDescent="0.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 x14ac:dyDescent="0.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 x14ac:dyDescent="0.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 x14ac:dyDescent="0.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 x14ac:dyDescent="0.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 x14ac:dyDescent="0.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 x14ac:dyDescent="0.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 x14ac:dyDescent="0.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 x14ac:dyDescent="0.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 x14ac:dyDescent="0.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 x14ac:dyDescent="0.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 x14ac:dyDescent="0.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 x14ac:dyDescent="0.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 x14ac:dyDescent="0.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 x14ac:dyDescent="0.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 x14ac:dyDescent="0.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 x14ac:dyDescent="0.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 x14ac:dyDescent="0.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 x14ac:dyDescent="0.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 x14ac:dyDescent="0.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 x14ac:dyDescent="0.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 x14ac:dyDescent="0.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 x14ac:dyDescent="0.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 x14ac:dyDescent="0.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 x14ac:dyDescent="0.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 x14ac:dyDescent="0.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 x14ac:dyDescent="0.3">
      <c r="A36"/>
      <c r="B36"/>
      <c r="C36"/>
      <c r="D36"/>
      <c r="E36"/>
    </row>
    <row r="37" spans="1:13" x14ac:dyDescent="0.3">
      <c r="A37"/>
      <c r="B37"/>
      <c r="C37"/>
      <c r="D37"/>
      <c r="E37"/>
    </row>
    <row r="38" spans="1:13" x14ac:dyDescent="0.3">
      <c r="A38"/>
      <c r="B38"/>
      <c r="C38"/>
      <c r="D38"/>
      <c r="E38"/>
    </row>
    <row r="39" spans="1:13" x14ac:dyDescent="0.3">
      <c r="A39"/>
      <c r="B39"/>
      <c r="C39"/>
      <c r="D39"/>
      <c r="E39"/>
    </row>
    <row r="40" spans="1:13" x14ac:dyDescent="0.3">
      <c r="A40"/>
      <c r="B40"/>
      <c r="C40"/>
      <c r="D40"/>
      <c r="E40"/>
    </row>
    <row r="41" spans="1:13" x14ac:dyDescent="0.3">
      <c r="A41"/>
      <c r="B41"/>
      <c r="C41"/>
      <c r="D41"/>
      <c r="E41"/>
    </row>
    <row r="42" spans="1:13" x14ac:dyDescent="0.3">
      <c r="A42"/>
      <c r="B42"/>
      <c r="C42"/>
      <c r="D42"/>
      <c r="E42"/>
    </row>
    <row r="43" spans="1:13" x14ac:dyDescent="0.3">
      <c r="A43"/>
      <c r="B43"/>
      <c r="C43"/>
      <c r="D43"/>
      <c r="E43"/>
    </row>
    <row r="44" spans="1:13" x14ac:dyDescent="0.3">
      <c r="A44"/>
      <c r="B44"/>
      <c r="C44"/>
      <c r="D44"/>
      <c r="E44"/>
    </row>
    <row r="45" spans="1:13" x14ac:dyDescent="0.3">
      <c r="A45"/>
      <c r="B45"/>
      <c r="C45"/>
      <c r="D45"/>
      <c r="E45"/>
    </row>
    <row r="46" spans="1:13" x14ac:dyDescent="0.3">
      <c r="A46"/>
      <c r="B46"/>
      <c r="C46"/>
      <c r="D46"/>
      <c r="E46"/>
    </row>
    <row r="47" spans="1:13" x14ac:dyDescent="0.3">
      <c r="A47"/>
      <c r="B47"/>
      <c r="C47"/>
      <c r="D47"/>
      <c r="E47"/>
    </row>
    <row r="48" spans="1:13" x14ac:dyDescent="0.3">
      <c r="A48"/>
      <c r="B48"/>
      <c r="C48"/>
      <c r="D48"/>
      <c r="E48"/>
    </row>
    <row r="49" spans="1:5" x14ac:dyDescent="0.3">
      <c r="A49"/>
      <c r="B49"/>
      <c r="C49"/>
      <c r="D49"/>
      <c r="E49"/>
    </row>
    <row r="50" spans="1:5" x14ac:dyDescent="0.3">
      <c r="A50"/>
      <c r="B50"/>
      <c r="C50"/>
      <c r="D50"/>
      <c r="E50"/>
    </row>
    <row r="51" spans="1:5" x14ac:dyDescent="0.3">
      <c r="A51"/>
      <c r="B51"/>
      <c r="C51"/>
      <c r="D51"/>
      <c r="E51"/>
    </row>
    <row r="52" spans="1:5" x14ac:dyDescent="0.3">
      <c r="A52"/>
      <c r="B52"/>
      <c r="C52"/>
      <c r="D52"/>
      <c r="E52"/>
    </row>
    <row r="53" spans="1:5" x14ac:dyDescent="0.3">
      <c r="A53"/>
      <c r="B53"/>
      <c r="C53"/>
      <c r="D53"/>
      <c r="E53"/>
    </row>
    <row r="54" spans="1:5" x14ac:dyDescent="0.3">
      <c r="A54"/>
      <c r="B54"/>
      <c r="C54"/>
      <c r="D54"/>
      <c r="E54"/>
    </row>
    <row r="55" spans="1:5" x14ac:dyDescent="0.3">
      <c r="A55"/>
      <c r="B55"/>
      <c r="C55"/>
      <c r="D55"/>
      <c r="E55"/>
    </row>
    <row r="56" spans="1:5" x14ac:dyDescent="0.3">
      <c r="A56"/>
      <c r="B56"/>
      <c r="C56"/>
      <c r="D56"/>
      <c r="E56"/>
    </row>
    <row r="57" spans="1:5" x14ac:dyDescent="0.3">
      <c r="A57"/>
      <c r="B57"/>
      <c r="C57"/>
      <c r="D57"/>
      <c r="E57"/>
    </row>
    <row r="58" spans="1:5" x14ac:dyDescent="0.3">
      <c r="A58"/>
      <c r="B58"/>
      <c r="C58"/>
      <c r="D58"/>
      <c r="E58"/>
    </row>
    <row r="59" spans="1:5" x14ac:dyDescent="0.3">
      <c r="A59"/>
      <c r="B59"/>
      <c r="C59"/>
      <c r="D59"/>
      <c r="E59"/>
    </row>
    <row r="60" spans="1:5" x14ac:dyDescent="0.3">
      <c r="A60"/>
      <c r="B60"/>
      <c r="C60"/>
      <c r="D60"/>
      <c r="E60"/>
    </row>
    <row r="61" spans="1:5" x14ac:dyDescent="0.3">
      <c r="A61"/>
      <c r="B61"/>
      <c r="C61"/>
      <c r="D61"/>
      <c r="E61"/>
    </row>
    <row r="62" spans="1:5" x14ac:dyDescent="0.3">
      <c r="A62"/>
      <c r="B62"/>
      <c r="C62"/>
      <c r="D62"/>
      <c r="E62"/>
    </row>
    <row r="63" spans="1:5" x14ac:dyDescent="0.3">
      <c r="A63"/>
      <c r="B63"/>
      <c r="C63"/>
      <c r="D63"/>
      <c r="E63"/>
    </row>
    <row r="64" spans="1:5" x14ac:dyDescent="0.3">
      <c r="A64"/>
      <c r="B64"/>
      <c r="C64"/>
      <c r="D64"/>
      <c r="E64"/>
    </row>
    <row r="65" spans="1:5" x14ac:dyDescent="0.3">
      <c r="A65"/>
      <c r="B65"/>
      <c r="C65"/>
      <c r="D65"/>
      <c r="E65"/>
    </row>
    <row r="66" spans="1:5" x14ac:dyDescent="0.3">
      <c r="A66"/>
      <c r="B66"/>
      <c r="C66"/>
      <c r="D66"/>
      <c r="E66"/>
    </row>
    <row r="67" spans="1:5" x14ac:dyDescent="0.3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S20" sqref="S20"/>
    </sheetView>
  </sheetViews>
  <sheetFormatPr defaultRowHeight="16.5" x14ac:dyDescent="0.3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 x14ac:dyDescent="0.3">
      <c r="A1" t="s">
        <v>0</v>
      </c>
    </row>
    <row r="2" spans="1:20" x14ac:dyDescent="0.3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0" t="s">
        <v>16</v>
      </c>
      <c r="P2" s="32">
        <f>COUNTIFS($C$3:$C$35,"여성",$F$3:$F$35,"&lt;="&amp;EOMONTH(MIN($F$3:$F$35),0))</f>
        <v>4</v>
      </c>
    </row>
    <row r="3" spans="1:20" x14ac:dyDescent="0.3">
      <c r="A3" s="14" t="str" cm="1">
        <f t="array" ref="A3">B3 &amp; "-" &amp; SUM(IF(($B$3:$B$35=B3)*($F$3:$F$35&lt;F3),1))+1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IFERROR(INDEX($P$7:$T$9,MATCH(MID(G3,7,1),$O$7:$O$9,1),MATCH(MID(G3,8,2),$P$6:$T$6,0)),"기타")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1"/>
      <c r="P3" s="32"/>
    </row>
    <row r="4" spans="1:20" x14ac:dyDescent="0.3">
      <c r="A4" s="14" t="str" cm="1">
        <f t="array" ref="A4">B4 &amp; "-" &amp; SUM(IF(($B$3:$B$35=B4)*($F$3:$F$35&lt;F4),1))+1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IFERROR(INDEX($P$7:$T$9,MATCH(MID(G4,7,1),$O$7:$O$9,1),MATCH(MID(G4,8,2),$P$6:$T$6,0)),"기타")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 x14ac:dyDescent="0.3">
      <c r="A5" s="14" t="str" cm="1">
        <f t="array" ref="A5">B5 &amp; "-" &amp; SUM(IF(($B$3:$B$35=B5)*($F$3:$F$35&lt;F5),1))+1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 x14ac:dyDescent="0.3">
      <c r="A6" s="14" t="str" cm="1">
        <f t="array" ref="A6">B6 &amp; "-" &amp; SUM(IF(($B$3:$B$35=B6)*($F$3:$F$35&lt;F6),1))+1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 x14ac:dyDescent="0.3">
      <c r="A7" s="14" t="str" cm="1">
        <f t="array" ref="A7">B7 &amp; "-" &amp; SUM(IF(($B$3:$B$35=B7)*($F$3:$F$35&lt;F7),1))+1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 x14ac:dyDescent="0.3">
      <c r="A8" s="14" t="str" cm="1">
        <f t="array" ref="A8">B8 &amp; "-" &amp; SUM(IF(($B$3:$B$35=B8)*($F$3:$F$35&lt;F8),1))+1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 x14ac:dyDescent="0.3">
      <c r="A9" s="14" t="str" cm="1">
        <f t="array" ref="A9">B9 &amp; "-" &amp; SUM(IF(($B$3:$B$35=B9)*($F$3:$F$35&lt;F9),1))+1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 x14ac:dyDescent="0.3">
      <c r="A10" s="14" t="str" cm="1">
        <f t="array" ref="A10">B10 &amp; "-" &amp; SUM(IF(($B$3:$B$35=B10)*($F$3:$F$35&lt;F10),1))+1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 x14ac:dyDescent="0.3">
      <c r="A11" s="14" t="str" cm="1">
        <f t="array" ref="A11">B11 &amp; "-" &amp; SUM(IF(($B$3:$B$35=B11)*($F$3:$F$35&lt;F11),1))+1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 x14ac:dyDescent="0.3">
      <c r="A12" s="14" t="str" cm="1">
        <f t="array" ref="A12">B12 &amp; "-" &amp; SUM(IF(($B$3:$B$35=B12)*($F$3:$F$35&lt;F12),1))+1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 x14ac:dyDescent="0.3">
      <c r="A13" s="14" t="str" cm="1">
        <f t="array" ref="A13">B13 &amp; "-" &amp; SUM(IF(($B$3:$B$35=B13)*($F$3:$F$35&lt;F13),1))+1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 x14ac:dyDescent="0.3">
      <c r="A14" s="14" t="str" cm="1">
        <f t="array" ref="A14">B14 &amp; "-" &amp; SUM(IF(($B$3:$B$35=B14)*($F$3:$F$35&lt;F14),1))+1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>
        <f t="array" ref="P14">REPT("■",AVERAGE(IF((ROUNDDOWN(($D$3:$D$35),-1)=$O14),$K$3:$K$35)))</f>
        <v>■■</v>
      </c>
      <c r="Q14" s="4"/>
      <c r="R14" s="4"/>
      <c r="S14" s="4"/>
      <c r="T14" s="4"/>
    </row>
    <row r="15" spans="1:20" x14ac:dyDescent="0.3">
      <c r="A15" s="14" t="str" cm="1">
        <f t="array" ref="A15">B15 &amp; "-" &amp; SUM(IF(($B$3:$B$35=B15)*($F$3:$F$35&lt;F15),1))+1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>
        <f t="array" ref="P15">REPT("■",AVERAGE(IF((ROUNDDOWN(($D$3:$D$35),-1)=$O15),$K$3:$K$35)))</f>
        <v>■■</v>
      </c>
      <c r="Q15" s="4"/>
      <c r="R15" s="4"/>
      <c r="S15" s="4"/>
      <c r="T15" s="4"/>
    </row>
    <row r="16" spans="1:20" x14ac:dyDescent="0.3">
      <c r="A16" s="14" t="str" cm="1">
        <f t="array" ref="A16">B16 &amp; "-" &amp; SUM(IF(($B$3:$B$35=B16)*($F$3:$F$35&lt;F16),1))+1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>
        <f t="array" ref="P16">REPT("■",AVERAGE(IF((ROUNDDOWN(($D$3:$D$35),-1)=$O16),$K$3:$K$35)))</f>
        <v>■■</v>
      </c>
      <c r="Q16" s="4"/>
      <c r="R16" s="4"/>
      <c r="S16" s="4"/>
      <c r="T16" s="4"/>
    </row>
    <row r="17" spans="1:20" x14ac:dyDescent="0.3">
      <c r="A17" s="14" t="str" cm="1">
        <f t="array" ref="A17">B17 &amp; "-" &amp; SUM(IF(($B$3:$B$35=B17)*($F$3:$F$35&lt;F17),1))+1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>
        <f t="array" ref="P17">REPT("■",AVERAGE(IF((ROUNDDOWN(($D$3:$D$35),-1)=$O17),$K$3:$K$35)))</f>
        <v>■■■</v>
      </c>
      <c r="Q17" s="4"/>
      <c r="R17" s="4"/>
      <c r="S17" s="4"/>
      <c r="T17" s="4"/>
    </row>
    <row r="18" spans="1:20" x14ac:dyDescent="0.3">
      <c r="A18" s="14" t="str" cm="1">
        <f t="array" ref="A18">B18 &amp; "-" &amp; SUM(IF(($B$3:$B$35=B18)*($F$3:$F$35&lt;F18),1))+1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>
        <f t="array" ref="P18">REPT("■",AVERAGE(IF((ROUNDDOWN(($D$3:$D$35),-1)=$O18),$K$3:$K$35)))</f>
        <v>■■■</v>
      </c>
      <c r="Q18" s="4"/>
      <c r="R18" s="4"/>
      <c r="S18" s="4"/>
      <c r="T18" s="4"/>
    </row>
    <row r="19" spans="1:20" x14ac:dyDescent="0.3">
      <c r="A19" s="14" t="str" cm="1">
        <f t="array" ref="A19">B19 &amp; "-" &amp; SUM(IF(($B$3:$B$35=B19)*($F$3:$F$35&lt;F19),1))+1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>
        <f t="array" ref="P19">REPT("■",AVERAGE(IF((ROUNDDOWN(($D$3:$D$35),-1)=$O19),$K$3:$K$35)))</f>
        <v>■■</v>
      </c>
      <c r="Q19" s="4"/>
      <c r="R19" s="4"/>
      <c r="S19" s="4"/>
      <c r="T19" s="4"/>
    </row>
    <row r="20" spans="1:20" x14ac:dyDescent="0.3">
      <c r="A20" s="14" t="str" cm="1">
        <f t="array" ref="A20">B20 &amp; "-" &amp; SUM(IF(($B$3:$B$35=B20)*($F$3:$F$35&lt;F20),1))+1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>
        <f t="array" ref="P20">REPT("■",AVERAGE(IF((ROUNDDOWN(($D$3:$D$35),-1)=$O20),$K$3:$K$35)))</f>
        <v>■■■</v>
      </c>
      <c r="Q20" s="4"/>
      <c r="R20" s="4"/>
      <c r="S20" s="4"/>
      <c r="T20" s="4"/>
    </row>
    <row r="21" spans="1:20" x14ac:dyDescent="0.3">
      <c r="A21" s="14" t="str" cm="1">
        <f t="array" ref="A21">B21 &amp; "-" &amp; SUM(IF(($B$3:$B$35=B21)*($F$3:$F$35&lt;F21),1))+1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 x14ac:dyDescent="0.3">
      <c r="A22" s="14" t="str" cm="1">
        <f t="array" ref="A22">B22 &amp; "-" &amp; SUM(IF(($B$3:$B$35=B22)*($F$3:$F$35&lt;F22),1))+1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</row>
    <row r="23" spans="1:20" x14ac:dyDescent="0.3">
      <c r="A23" s="14" t="str" cm="1">
        <f t="array" ref="A23">B23 &amp; "-" &amp; SUM(IF(($B$3:$B$35=B23)*($F$3:$F$35&lt;F23),1))+1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</row>
    <row r="24" spans="1:20" x14ac:dyDescent="0.3">
      <c r="A24" s="14" t="str" cm="1">
        <f t="array" ref="A24">B24 &amp; "-" &amp; SUM(IF(($B$3:$B$35=B24)*($F$3:$F$35&lt;F24),1))+1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</row>
    <row r="25" spans="1:20" x14ac:dyDescent="0.3">
      <c r="A25" s="14" t="str" cm="1">
        <f t="array" ref="A25">B25 &amp; "-" &amp; SUM(IF(($B$3:$B$35=B25)*($F$3:$F$35&lt;F25),1))+1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</row>
    <row r="26" spans="1:20" x14ac:dyDescent="0.3">
      <c r="A26" s="14" t="str" cm="1">
        <f t="array" ref="A26">B26 &amp; "-" &amp; SUM(IF(($B$3:$B$35=B26)*($F$3:$F$35&lt;F26),1))+1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</row>
    <row r="27" spans="1:20" x14ac:dyDescent="0.3">
      <c r="A27" s="14" t="str" cm="1">
        <f t="array" ref="A27">B27 &amp; "-" &amp; SUM(IF(($B$3:$B$35=B27)*($F$3:$F$35&lt;F27),1))+1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</row>
    <row r="28" spans="1:20" x14ac:dyDescent="0.3">
      <c r="A28" s="14" t="str" cm="1">
        <f t="array" ref="A28">B28 &amp; "-" &amp; SUM(IF(($B$3:$B$35=B28)*($F$3:$F$35&lt;F28),1))+1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O28" s="4"/>
      <c r="P28" s="4"/>
      <c r="Q28" s="4"/>
      <c r="R28" s="4"/>
      <c r="S28" s="4"/>
      <c r="T28" s="4"/>
    </row>
    <row r="29" spans="1:20" x14ac:dyDescent="0.3">
      <c r="A29" s="14" t="str" cm="1">
        <f t="array" ref="A29">B29 &amp; "-" &amp; SUM(IF(($B$3:$B$35=B29)*($F$3:$F$35&lt;F29),1))+1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O29" s="4"/>
      <c r="P29" s="4"/>
      <c r="Q29" s="4"/>
      <c r="R29" s="4"/>
      <c r="S29" s="4"/>
      <c r="T29" s="4"/>
    </row>
    <row r="30" spans="1:20" x14ac:dyDescent="0.3">
      <c r="A30" s="14" t="str" cm="1">
        <f t="array" ref="A30">B30 &amp; "-" &amp; SUM(IF(($B$3:$B$35=B30)*($F$3:$F$35&lt;F30),1))+1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O30" s="4"/>
      <c r="P30" s="4"/>
      <c r="Q30" s="4"/>
      <c r="R30" s="4"/>
      <c r="S30" s="4"/>
      <c r="T30" s="4"/>
    </row>
    <row r="31" spans="1:20" x14ac:dyDescent="0.3">
      <c r="A31" s="14" t="str" cm="1">
        <f t="array" ref="A31">B31 &amp; "-" &amp; SUM(IF(($B$3:$B$35=B31)*($F$3:$F$35&lt;F31),1))+1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O31" s="4"/>
      <c r="P31" s="4"/>
      <c r="Q31" s="4"/>
      <c r="R31" s="4"/>
      <c r="S31" s="4"/>
      <c r="T31" s="4"/>
    </row>
    <row r="32" spans="1:20" x14ac:dyDescent="0.3">
      <c r="A32" s="14" t="str" cm="1">
        <f t="array" ref="A32">B32 &amp; "-" &amp; SUM(IF(($B$3:$B$35=B32)*($F$3:$F$35&lt;F32),1))+1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O32" s="4"/>
      <c r="P32" s="4"/>
      <c r="Q32" s="4"/>
      <c r="R32" s="4"/>
      <c r="S32" s="4"/>
      <c r="T32" s="4"/>
    </row>
    <row r="33" spans="1:20" x14ac:dyDescent="0.3">
      <c r="A33" s="14" t="str" cm="1">
        <f t="array" ref="A33">B33 &amp; "-" &amp; SUM(IF(($B$3:$B$35=B33)*($F$3:$F$35&lt;F33),1))+1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O33" s="4"/>
      <c r="P33" s="4"/>
      <c r="Q33" s="4"/>
      <c r="R33" s="4"/>
      <c r="S33" s="4"/>
      <c r="T33" s="4"/>
    </row>
    <row r="34" spans="1:20" x14ac:dyDescent="0.3">
      <c r="A34" s="14" t="str" cm="1">
        <f t="array" ref="A34">B34 &amp; "-" &amp; SUM(IF(($B$3:$B$35=B34)*($F$3:$F$35&lt;F34),1))+1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O34" s="4"/>
      <c r="P34" s="4"/>
      <c r="Q34" s="4"/>
      <c r="R34" s="4"/>
      <c r="S34" s="4"/>
      <c r="T34" s="4"/>
    </row>
    <row r="35" spans="1:20" x14ac:dyDescent="0.3">
      <c r="A35" s="14" t="str" cm="1">
        <f t="array" ref="A35">B35 &amp; "-" &amp; SUM(IF(($B$3:$B$35=B35)*($F$3:$F$35&lt;F35),1))+1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O35" s="4"/>
      <c r="P35" s="4"/>
      <c r="Q35" s="4"/>
      <c r="R35" s="4"/>
      <c r="S35" s="4"/>
      <c r="T35" s="4"/>
    </row>
    <row r="36" spans="1:20" x14ac:dyDescent="0.3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M21" sqref="M21"/>
    </sheetView>
  </sheetViews>
  <sheetFormatPr defaultRowHeight="16.5" x14ac:dyDescent="0.3"/>
  <cols>
    <col min="1" max="1" width="11.875" bestFit="1" customWidth="1"/>
    <col min="2" max="2" width="13.25" bestFit="1" customWidth="1"/>
    <col min="3" max="4" width="17.375" bestFit="1" customWidth="1"/>
  </cols>
  <sheetData>
    <row r="2" spans="1:4" x14ac:dyDescent="0.3">
      <c r="A2" s="34" t="s">
        <v>86</v>
      </c>
      <c r="B2" t="s">
        <v>274</v>
      </c>
    </row>
    <row r="4" spans="1:4" x14ac:dyDescent="0.3">
      <c r="A4" s="34" t="s">
        <v>88</v>
      </c>
      <c r="B4" s="34" t="s">
        <v>87</v>
      </c>
      <c r="C4" t="s">
        <v>276</v>
      </c>
      <c r="D4" t="s">
        <v>277</v>
      </c>
    </row>
    <row r="5" spans="1:4" x14ac:dyDescent="0.3">
      <c r="A5" t="s">
        <v>46</v>
      </c>
      <c r="C5" s="35"/>
      <c r="D5" s="35"/>
    </row>
    <row r="6" spans="1:4" x14ac:dyDescent="0.3">
      <c r="B6" t="s">
        <v>278</v>
      </c>
      <c r="C6" s="35">
        <v>1.3333333333333333</v>
      </c>
      <c r="D6" s="35">
        <v>0.46666666666666662</v>
      </c>
    </row>
    <row r="7" spans="1:4" x14ac:dyDescent="0.3">
      <c r="B7" t="s">
        <v>279</v>
      </c>
      <c r="C7" s="35">
        <v>1.7999999999999998</v>
      </c>
      <c r="D7" s="35">
        <v>0.6</v>
      </c>
    </row>
    <row r="8" spans="1:4" x14ac:dyDescent="0.3">
      <c r="B8" t="s">
        <v>280</v>
      </c>
      <c r="C8" s="35">
        <v>0.2</v>
      </c>
      <c r="D8" s="35">
        <v>0.2</v>
      </c>
    </row>
    <row r="9" spans="1:4" x14ac:dyDescent="0.3">
      <c r="B9" t="s">
        <v>281</v>
      </c>
      <c r="C9" s="35">
        <v>0.95</v>
      </c>
      <c r="D9" s="35">
        <v>0.67499999999999993</v>
      </c>
    </row>
    <row r="10" spans="1:4" x14ac:dyDescent="0.3">
      <c r="B10" t="s">
        <v>282</v>
      </c>
      <c r="C10" s="35">
        <v>1.8</v>
      </c>
      <c r="D10" s="35">
        <v>0.9</v>
      </c>
    </row>
    <row r="11" spans="1:4" x14ac:dyDescent="0.3">
      <c r="B11" t="s">
        <v>283</v>
      </c>
      <c r="C11" s="35">
        <v>1.2000000000000002</v>
      </c>
      <c r="D11" s="35">
        <v>0.4</v>
      </c>
    </row>
    <row r="12" spans="1:4" x14ac:dyDescent="0.3">
      <c r="A12" t="s">
        <v>285</v>
      </c>
      <c r="C12" s="35">
        <v>2.0999999999999996</v>
      </c>
      <c r="D12" s="35">
        <v>0.9</v>
      </c>
    </row>
    <row r="13" spans="1:4" x14ac:dyDescent="0.3">
      <c r="A13" t="s">
        <v>286</v>
      </c>
      <c r="C13" s="35">
        <v>0.2</v>
      </c>
      <c r="D13" s="35">
        <v>0.2</v>
      </c>
    </row>
    <row r="14" spans="1:4" x14ac:dyDescent="0.3">
      <c r="A14" t="s">
        <v>2</v>
      </c>
      <c r="C14" s="35"/>
      <c r="D14" s="35"/>
    </row>
    <row r="15" spans="1:4" x14ac:dyDescent="0.3">
      <c r="B15" t="s">
        <v>279</v>
      </c>
      <c r="C15" s="35">
        <v>1</v>
      </c>
      <c r="D15" s="35">
        <v>0.5</v>
      </c>
    </row>
    <row r="16" spans="1:4" x14ac:dyDescent="0.3">
      <c r="B16" t="s">
        <v>280</v>
      </c>
      <c r="C16" s="35">
        <v>0.375</v>
      </c>
      <c r="D16" s="35">
        <v>0.25</v>
      </c>
    </row>
    <row r="17" spans="1:4" x14ac:dyDescent="0.3">
      <c r="B17" t="s">
        <v>281</v>
      </c>
      <c r="C17" s="35">
        <v>1.0499999999999998</v>
      </c>
      <c r="D17" s="35">
        <v>0.7</v>
      </c>
    </row>
    <row r="18" spans="1:4" x14ac:dyDescent="0.3">
      <c r="B18" t="s">
        <v>284</v>
      </c>
      <c r="C18" s="35">
        <v>0.57500000000000007</v>
      </c>
      <c r="D18" s="35">
        <v>0.25</v>
      </c>
    </row>
    <row r="19" spans="1:4" x14ac:dyDescent="0.3">
      <c r="B19" t="s">
        <v>282</v>
      </c>
      <c r="C19" s="35">
        <v>1.4</v>
      </c>
      <c r="D19" s="35">
        <v>0.55999999999999994</v>
      </c>
    </row>
    <row r="20" spans="1:4" x14ac:dyDescent="0.3">
      <c r="B20" t="s">
        <v>283</v>
      </c>
      <c r="C20" s="35">
        <v>1.8</v>
      </c>
      <c r="D20" s="35">
        <v>0.9</v>
      </c>
    </row>
    <row r="21" spans="1:4" x14ac:dyDescent="0.3">
      <c r="A21" t="s">
        <v>287</v>
      </c>
      <c r="C21" s="35">
        <v>2.4000000000000004</v>
      </c>
      <c r="D21" s="35">
        <v>0.9</v>
      </c>
    </row>
    <row r="22" spans="1:4" x14ac:dyDescent="0.3">
      <c r="A22" t="s">
        <v>288</v>
      </c>
      <c r="C22" s="35">
        <v>0.2</v>
      </c>
      <c r="D22" s="35">
        <v>0.2</v>
      </c>
    </row>
    <row r="23" spans="1:4" x14ac:dyDescent="0.3">
      <c r="A23" t="s">
        <v>275</v>
      </c>
      <c r="C23" s="35">
        <v>1.017857142857143</v>
      </c>
      <c r="D23" s="35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M40" sqref="M40"/>
    </sheetView>
  </sheetViews>
  <sheetFormatPr defaultRowHeight="16.5" x14ac:dyDescent="0.3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 x14ac:dyDescent="0.3">
      <c r="A1" t="s">
        <v>0</v>
      </c>
    </row>
    <row r="2" spans="1:8" x14ac:dyDescent="0.3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 x14ac:dyDescent="0.3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 x14ac:dyDescent="0.3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 x14ac:dyDescent="0.3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 x14ac:dyDescent="0.3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 x14ac:dyDescent="0.3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 x14ac:dyDescent="0.3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 x14ac:dyDescent="0.3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 x14ac:dyDescent="0.3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 x14ac:dyDescent="0.3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 x14ac:dyDescent="0.3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 x14ac:dyDescent="0.3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 x14ac:dyDescent="0.3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 x14ac:dyDescent="0.3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 x14ac:dyDescent="0.3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 x14ac:dyDescent="0.3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 x14ac:dyDescent="0.3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 x14ac:dyDescent="0.3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 x14ac:dyDescent="0.3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 x14ac:dyDescent="0.3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 x14ac:dyDescent="0.3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 x14ac:dyDescent="0.3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 x14ac:dyDescent="0.3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 x14ac:dyDescent="0.3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 x14ac:dyDescent="0.3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 x14ac:dyDescent="0.3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 x14ac:dyDescent="0.3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 x14ac:dyDescent="0.3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 x14ac:dyDescent="0.3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5528D251-00ED-4D19-B903-40ED2BCD2CB6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L8" sqref="L8"/>
    </sheetView>
  </sheetViews>
  <sheetFormatPr defaultRowHeight="16.5" x14ac:dyDescent="0.3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 x14ac:dyDescent="0.3">
      <c r="A2" t="s">
        <v>0</v>
      </c>
    </row>
    <row r="3" spans="1:11" x14ac:dyDescent="0.3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 x14ac:dyDescent="0.3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 x14ac:dyDescent="0.3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 x14ac:dyDescent="0.3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 x14ac:dyDescent="0.3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 x14ac:dyDescent="0.3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 x14ac:dyDescent="0.3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 x14ac:dyDescent="0.3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 x14ac:dyDescent="0.3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 x14ac:dyDescent="0.3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 x14ac:dyDescent="0.3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 x14ac:dyDescent="0.3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P29" sqref="P29"/>
    </sheetView>
  </sheetViews>
  <sheetFormatPr defaultRowHeight="16.5" x14ac:dyDescent="0.3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 x14ac:dyDescent="0.3">
      <c r="A1" t="s">
        <v>227</v>
      </c>
    </row>
    <row r="2" spans="1:5" x14ac:dyDescent="0.3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 x14ac:dyDescent="0.3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 x14ac:dyDescent="0.3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 x14ac:dyDescent="0.3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 x14ac:dyDescent="0.3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 x14ac:dyDescent="0.3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tabSelected="1" workbookViewId="0">
      <selection activeCell="T21" sqref="T21"/>
    </sheetView>
  </sheetViews>
  <sheetFormatPr defaultRowHeight="16.5" x14ac:dyDescent="0.3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 x14ac:dyDescent="0.3">
      <c r="A2" t="s">
        <v>0</v>
      </c>
      <c r="B2" s="36" t="s">
        <v>269</v>
      </c>
      <c r="G2" t="s">
        <v>256</v>
      </c>
    </row>
    <row r="3" spans="1:7" x14ac:dyDescent="0.3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 x14ac:dyDescent="0.3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 x14ac:dyDescent="0.3">
      <c r="A5" s="29"/>
      <c r="B5" s="29"/>
      <c r="C5" s="29"/>
      <c r="D5" s="27"/>
      <c r="E5" s="27"/>
      <c r="G5" s="1" t="s">
        <v>263</v>
      </c>
    </row>
    <row r="6" spans="1:7" x14ac:dyDescent="0.3">
      <c r="A6" s="29"/>
      <c r="B6" s="29"/>
      <c r="C6" s="29"/>
      <c r="D6" s="27"/>
      <c r="E6" s="27"/>
      <c r="G6" s="1" t="s">
        <v>264</v>
      </c>
    </row>
    <row r="7" spans="1:7" x14ac:dyDescent="0.3">
      <c r="A7" s="29"/>
      <c r="B7" s="29"/>
      <c r="C7" s="29"/>
      <c r="D7" s="27"/>
      <c r="E7" s="27"/>
      <c r="G7" s="1" t="s">
        <v>265</v>
      </c>
    </row>
    <row r="8" spans="1:7" x14ac:dyDescent="0.3">
      <c r="A8" s="29"/>
      <c r="B8" s="29"/>
      <c r="C8" s="29"/>
      <c r="D8" s="27"/>
      <c r="E8" s="27"/>
      <c r="G8" s="1" t="s">
        <v>266</v>
      </c>
    </row>
    <row r="9" spans="1:7" x14ac:dyDescent="0.3">
      <c r="A9" s="29"/>
      <c r="B9" s="29"/>
      <c r="C9" s="29"/>
      <c r="D9" s="27"/>
      <c r="E9" s="27"/>
    </row>
    <row r="10" spans="1:7" x14ac:dyDescent="0.3">
      <c r="A10" s="29"/>
      <c r="B10" s="29"/>
      <c r="C10" s="29"/>
      <c r="D10" s="27"/>
      <c r="E10" s="27"/>
    </row>
    <row r="11" spans="1:7" x14ac:dyDescent="0.3">
      <c r="A11" s="29"/>
      <c r="B11" s="29"/>
      <c r="C11" s="29"/>
      <c r="D11" s="27"/>
      <c r="E11" s="27"/>
    </row>
    <row r="12" spans="1:7" x14ac:dyDescent="0.3">
      <c r="A12" s="29"/>
      <c r="B12" s="29"/>
      <c r="C12" s="29"/>
      <c r="D12" s="27"/>
      <c r="E12" s="27"/>
    </row>
    <row r="13" spans="1:7" x14ac:dyDescent="0.3">
      <c r="A13" s="29"/>
      <c r="B13" s="29"/>
      <c r="C13" s="29"/>
      <c r="D13" s="27"/>
      <c r="E13" s="27"/>
    </row>
    <row r="14" spans="1:7" x14ac:dyDescent="0.3">
      <c r="A14" s="29"/>
      <c r="B14" s="29"/>
      <c r="C14" s="29"/>
      <c r="D14" s="27"/>
      <c r="E14" s="27"/>
    </row>
    <row r="15" spans="1:7" x14ac:dyDescent="0.3">
      <c r="A15" s="29"/>
      <c r="B15" s="29"/>
      <c r="C15" s="29"/>
      <c r="D15" s="27"/>
      <c r="E15" s="27"/>
    </row>
    <row r="16" spans="1:7" x14ac:dyDescent="0.3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103-PC</cp:lastModifiedBy>
  <cp:lastPrinted>2025-03-27T06:58:35Z</cp:lastPrinted>
  <dcterms:created xsi:type="dcterms:W3CDTF">2023-05-30T06:41:20Z</dcterms:created>
  <dcterms:modified xsi:type="dcterms:W3CDTF">2025-03-27T08:24:36Z</dcterms:modified>
</cp:coreProperties>
</file>