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기출\02회\"/>
    </mc:Choice>
  </mc:AlternateContent>
  <xr:revisionPtr revIDLastSave="0" documentId="13_ncr:1_{B976E235-53C7-4D3C-A441-863715E474EE}" xr6:coauthVersionLast="47" xr6:coauthVersionMax="47" xr10:uidLastSave="{00000000-0000-0000-0000-000000000000}"/>
  <bookViews>
    <workbookView xWindow="-120" yWindow="-120" windowWidth="29040" windowHeight="1572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MIN" hidden="1" xlm="1">#NAME?</definedName>
    <definedName name="_xlnm.Criteria" localSheetId="0">'기본작업-1'!$A$32:$D$33</definedName>
    <definedName name="_xlnm.Extract" localSheetId="0">'기본작업-1'!$A$37:$E$37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/>
  <c r="P15" i="3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A4" i="3" l="1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 s="1"/>
  <c r="A3" i="3" a="1"/>
  <c r="A3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D33" i="1"/>
  <c r="D32" i="1"/>
  <c r="C33" i="1"/>
  <c r="B33" i="1"/>
  <c r="C32" i="1"/>
  <c r="B32" i="1"/>
  <c r="E13" i="6"/>
  <c r="E12" i="6"/>
  <c r="E11" i="6"/>
  <c r="E10" i="6"/>
  <c r="E9" i="6"/>
  <c r="E8" i="6"/>
  <c r="E7" i="6"/>
  <c r="E6" i="6"/>
  <c r="E5" i="6"/>
  <c r="E4" i="6"/>
  <c r="M8" i="3" a="1"/>
  <c r="M10" i="3" a="1"/>
  <c r="M18" i="3" a="1"/>
  <c r="M26" i="3" a="1"/>
  <c r="M34" i="3" a="1"/>
  <c r="M5" i="3" a="1"/>
  <c r="M13" i="3" a="1"/>
  <c r="M21" i="3" a="1"/>
  <c r="M33" i="3" a="1"/>
  <c r="M16" i="3" a="1"/>
  <c r="M32" i="3" a="1"/>
  <c r="M19" i="3" a="1"/>
  <c r="M4" i="3" a="1"/>
  <c r="M12" i="3" a="1"/>
  <c r="M20" i="3" a="1"/>
  <c r="M28" i="3" a="1"/>
  <c r="M23" i="3" a="1"/>
  <c r="M7" i="3" a="1"/>
  <c r="M15" i="3" a="1"/>
  <c r="M25" i="3" a="1"/>
  <c r="M3" i="3" a="1"/>
  <c r="M17" i="3" a="1"/>
  <c r="M24" i="3" a="1"/>
  <c r="M11" i="3" a="1"/>
  <c r="M29" i="3" a="1"/>
  <c r="M6" i="3" a="1"/>
  <c r="M14" i="3" a="1"/>
  <c r="M22" i="3" a="1"/>
  <c r="M30" i="3" a="1"/>
  <c r="M31" i="3" a="1"/>
  <c r="M9" i="3" a="1"/>
  <c r="M27" i="3" a="1"/>
  <c r="M35" i="3" a="1"/>
  <c r="M33" i="3" l="1"/>
  <c r="M29" i="3"/>
  <c r="M27" i="3"/>
  <c r="M25" i="3"/>
  <c r="M21" i="3"/>
  <c r="M19" i="3"/>
  <c r="M17" i="3"/>
  <c r="M15" i="3"/>
  <c r="M13" i="3"/>
  <c r="M11" i="3"/>
  <c r="M9" i="3"/>
  <c r="M7" i="3"/>
  <c r="M5" i="3"/>
  <c r="M35" i="3"/>
  <c r="M31" i="3"/>
  <c r="M23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0C75B444-05C4-4E7C-857D-6DD427546412}" keepAlive="1" name="쿼리 - 요양보호관리대상" description="통합 문서의 '요양보호관리대상' 쿼리에 대한 연결입니다." type="5" refreshedVersion="8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<sst xmlns="http://schemas.openxmlformats.org/spreadsheetml/2006/main" count="706" uniqueCount="292">
  <si>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</si>
  <si>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</si>
  <si>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</si>
  <si>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</si>
  <si>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</si>
  <si>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</si>
  <si>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</si>
  <si>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</si>
  <si>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</si>
  <si>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</si>
  <si>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</si>
  <si>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</si>
  <si>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</si>
  <si>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</si>
  <si>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</si>
  <si>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</si>
  <si>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</si>
  <si>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</si>
  <si>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</si>
  <si>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</si>
  <si>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</si>
  <si>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</si>
  <si>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</si>
  <si>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</si>
  <si>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</si>
  <si>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</si>
  <si>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</si>
  <si>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</si>
  <si>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</si>
  <si>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</si>
  <si>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</si>
  <si>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</si>
  <si>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</si>
  <si>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</si>
  <si>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</si>
  <si>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</si>
  <si>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</si>
  <si>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</si>
  <si>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</si>
  <si>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</si>
  <si>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</si>
  <si>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</si>
  <si>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</si>
  <si>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</si>
  <si>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</si>
  <si>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</si>
  <si>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</si>
  <si>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</si>
  <si>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</si>
  <si>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</si>
  <si>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</si>
  <si>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</si>
  <si>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</si>
  <si>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</si>
  <si>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</si>
  <si>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</si>
  <si>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</si>
  <si>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</si>
  <si>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</si>
  <si>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</si>
  <si>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</si>
  <si>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</si>
  <si>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</si>
  <si>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</si>
  <si>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</si>
  <si>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</si>
  <si>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</si>
  <si>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</si>
  <si>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</si>
  <si>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</si>
  <si>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</si>
  <si>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</si>
  <si>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</si>
  <si>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</si>
  <si>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</si>
  <si>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</si>
  <si>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</si>
  <si>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</si>
  <si>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</si>
  <si>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</si>
  <si>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</si>
  <si>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</si>
  <si>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</si>
  <si>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</si>
  <si>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</si>
  <si>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</si>
  <si>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</si>
  <si>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</si>
  <si>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</si>
  <si>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</si>
  <si>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</si>
  <si>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</si>
  <si>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</si>
  <si>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</si>
  <si>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</si>
  <si>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</si>
  <si>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</si>
  <si>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</si>
  <si>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</si>
  <si>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</si>
  <si>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</si>
  <si>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</si>
  <si>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</si>
  <si>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</si>
  <si>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</si>
  <si>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</si>
  <si>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</si>
  <si>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</si>
  <si>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</si>
  <si>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</si>
  <si>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</si>
  <si>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</si>
  <si>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</si>
  <si>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</si>
  <si>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</si>
  <si>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</si>
  <si>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</si>
  <si>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</si>
  <si>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</si>
  <si>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</si>
  <si>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</si>
  <si>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</si>
  <si>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</si>
  <si>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</si>
  <si>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</si>
  <si>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</si>
  <si>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</si>
  <si>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</si>
  <si>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</si>
  <si>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</si>
  <si>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</si>
  <si>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</si>
  <si>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</si>
  <si>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</si>
  <si>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</si>
  <si>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</si>
  <si>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</si>
  <si>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</si>
  <si>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</si>
  <si>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</si>
  <si>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</si>
  <si>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</si>
  <si>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</si>
  <si>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</si>
  <si>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</si>
  <si>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</si>
  <si>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</si>
  <si>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</si>
  <si>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</si>
  <si>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</si>
  <si>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</si>
  <si>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</si>
  <si>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</si>
  <si>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</si>
  <si>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</si>
  <si>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</si>
  <si>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</si>
  <si>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</si>
  <si>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</si>
  <si>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</si>
  <si>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</si>
  <si>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</si>
  <si>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</si>
  <si>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</si>
  <si>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</si>
  <si>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</si>
  <si>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</si>
  <si>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</si>
  <si>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</si>
  <si>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</si>
  <si>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</si>
  <si>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</si>
  <si>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</si>
  <si>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</si>
  <si>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</si>
  <si>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</si>
  <si>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</si>
  <si>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</si>
  <si>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</si>
  <si>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</si>
  <si>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</si>
  <si>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</si>
  <si>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</si>
  <si>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</si>
  <si>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</si>
  <si>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</si>
  <si>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</si>
  <si>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</si>
  <si>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</si>
  <si>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</si>
  <si>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</si>
  <si>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</si>
  <si>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</si>
  <si>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</si>
  <si>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</si>
  <si>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</si>
  <si>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</si>
  <si>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</si>
  <si>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</si>
  <si>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</si>
  <si>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</si>
  <si>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</si>
  <si>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</si>
  <si>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</si>
  <si>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</si>
  <si>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</si>
  <si>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</si>
  <si>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</si>
  <si>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</si>
  <si>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</si>
  <si>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</si>
  <si>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</si>
  <si>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</si>
  <si>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</si>
  <si>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</si>
  <si>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</si>
  <si>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</si>
  <si>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</si>
  <si>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</si>
  <si>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</si>
  <si>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</si>
  <si>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</si>
  <si>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</si>
  <si>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</si>
  <si>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</si>
  <si>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</si>
  <si>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</si>
  <si>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</si>
  <si>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</si>
  <si>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</si>
  <si>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</si>
  <si>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</si>
  <si>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</si>
  <si>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</si>
  <si>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</si>
  <si>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</si>
  <si>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</si>
  <si>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</si>
  <si>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</si>
  <si>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</si>
  <si>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</si>
  <si>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</si>
  <si>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</si>
  <si>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</si>
  <si>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</si>
  <si>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</si>
  <si>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</si>
  <si>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</si>
  <si>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</si>
  <si>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</si>
  <si>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</si>
  <si>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</si>
  <si>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</si>
  <si>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</si>
  <si>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</si>
  <si>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</si>
  <si>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</si>
  <si>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</si>
  <si>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</si>
  <si>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</si>
  <si>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</si>
  <si>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</si>
  <si>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</si>
  <si>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</si>
  <si>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</si>
  <si>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</si>
  <si>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</si>
  <si>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</si>
  <si>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</si>
  <si>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</si>
  <si>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</si>
  <si>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</si>
  <si>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</si>
  <si>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</si>
  <si>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</si>
  <si>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</si>
  <si>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</si>
  <si>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</si>
  <si>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</si>
  <si>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40-49</t>
  </si>
  <si>
    <t>50-59</t>
  </si>
  <si>
    <t>60-69</t>
  </si>
  <si>
    <t>70-79</t>
  </si>
  <si>
    <t>80-89</t>
  </si>
  <si>
    <t>30-39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</si>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</sst>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2" formatCode="[&gt;=1]&quot;좋음 &quot;0%;[&lt;0.5]&quot;나쁨 &quot;0%;&quot;보통 &quot;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2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C-4BBA-8FCD-A0F34D4F9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3.566435185188" backgroundQuery="1" createdVersion="8" refreshedVersion="8" minRefreshableVersion="3" recordCount="33" xr:uid="{1B853CA9-5676-48D3-AC70-9C3F9A719E77}">
  <cacheSource type="external" connectionId="3"/>
  <cacheFields count="12">
    <cacheField name="처방번호" numFmtId="0">
      <sharedItems/>
    </cacheField>
    <cacheField name="가입자일련번호" numFmtId="0">
      <sharedItems containsSemiMixedTypes="0" containsString="0" containsNumber="1" containsInteger="1" minValue="145694" maxValue="937768" count="11">
        <n v="453555"/>
        <n v="239850"/>
        <n v="487036"/>
        <n v="855434"/>
        <n v="701855"/>
        <n v="792876"/>
        <n v="145694"/>
        <n v="745444"/>
        <n v="937768"/>
        <n v="284064"/>
        <n v="423576"/>
      </sharedItems>
    </cacheField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3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요양개시일자" numFmtId="0">
      <sharedItems containsSemiMixedTypes="0" containsNonDate="0" containsDate="1" containsString="0" minDate="2024-01-05T00:00:00" maxDate="2024-12-06T00:00:00"/>
    </cacheField>
    <cacheField name="성분코드" numFmtId="0">
      <sharedItems/>
    </cacheField>
    <cacheField name="성분정보" numFmtId="0">
      <sharedItems count="13">
        <s v="내복점안제"/>
        <s v="외용서방형정제"/>
        <s v="내복서방형정제"/>
        <s v="외용점안제"/>
        <s v="주세점안제"/>
        <s v="주세시럽제"/>
        <s v="내복시럽제"/>
        <s v="외용경질캡슐제"/>
        <s v="내복정제"/>
        <s v="주세정제"/>
        <s v="주세경질캡슐제"/>
        <s v="내복경질캡슐제"/>
        <s v="주세서방형정제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  <cacheField name="총투여일수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단가" numFmtId="0">
      <sharedItems containsSemiMixedTypes="0" containsString="0" containsNumber="1" containsInteger="1" minValue="3600" maxValue="9700" count="26">
        <n v="5600"/>
        <n v="9100"/>
        <n v="7900"/>
        <n v="9000"/>
        <n v="8500"/>
        <n v="7000"/>
        <n v="7800"/>
        <n v="4100"/>
        <n v="5800"/>
        <n v="7300"/>
        <n v="5700"/>
        <n v="7100"/>
        <n v="3600"/>
        <n v="8200"/>
        <n v="4300"/>
        <n v="6300"/>
        <n v="6500"/>
        <n v="8900"/>
        <n v="4200"/>
        <n v="3700"/>
        <n v="4700"/>
        <n v="9700"/>
        <n v="5300"/>
        <n v="8700"/>
        <n v="7700"/>
        <n v="49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453555-3"/>
    <x v="0"/>
    <x v="0"/>
    <x v="0"/>
    <x v="0"/>
    <d v="2024-01-19T00:00:00"/>
    <s v="155638AOS"/>
    <x v="0"/>
    <x v="0"/>
    <x v="0"/>
    <x v="0"/>
    <x v="0"/>
  </r>
  <r>
    <s v="239850-1"/>
    <x v="1"/>
    <x v="0"/>
    <x v="1"/>
    <x v="0"/>
    <d v="2024-01-09T00:00:00"/>
    <s v="207631CTR"/>
    <x v="1"/>
    <x v="0"/>
    <x v="0"/>
    <x v="1"/>
    <x v="1"/>
  </r>
  <r>
    <s v="239850-2"/>
    <x v="1"/>
    <x v="0"/>
    <x v="2"/>
    <x v="1"/>
    <d v="2024-02-05T00:00:00"/>
    <s v="214144ATR"/>
    <x v="2"/>
    <x v="1"/>
    <x v="1"/>
    <x v="2"/>
    <x v="2"/>
  </r>
  <r>
    <s v="453555-7"/>
    <x v="0"/>
    <x v="1"/>
    <x v="3"/>
    <x v="1"/>
    <d v="2024-09-20T00:00:00"/>
    <s v="244677COS"/>
    <x v="3"/>
    <x v="2"/>
    <x v="2"/>
    <x v="2"/>
    <x v="2"/>
  </r>
  <r>
    <s v="487036-4"/>
    <x v="2"/>
    <x v="0"/>
    <x v="4"/>
    <x v="1"/>
    <d v="2024-10-25T00:00:00"/>
    <s v="246537BOS"/>
    <x v="4"/>
    <x v="0"/>
    <x v="3"/>
    <x v="0"/>
    <x v="3"/>
  </r>
  <r>
    <s v="855434-3"/>
    <x v="3"/>
    <x v="0"/>
    <x v="5"/>
    <x v="0"/>
    <d v="2024-10-26T00:00:00"/>
    <s v="281792BSY"/>
    <x v="5"/>
    <x v="1"/>
    <x v="4"/>
    <x v="1"/>
    <x v="4"/>
  </r>
  <r>
    <s v="701855-2"/>
    <x v="4"/>
    <x v="1"/>
    <x v="6"/>
    <x v="2"/>
    <d v="2024-05-06T00:00:00"/>
    <s v="284511ASY"/>
    <x v="6"/>
    <x v="0"/>
    <x v="5"/>
    <x v="0"/>
    <x v="4"/>
  </r>
  <r>
    <s v="792876-1"/>
    <x v="5"/>
    <x v="0"/>
    <x v="7"/>
    <x v="1"/>
    <d v="2024-01-07T00:00:00"/>
    <s v="343464CCH"/>
    <x v="7"/>
    <x v="0"/>
    <x v="5"/>
    <x v="2"/>
    <x v="5"/>
  </r>
  <r>
    <s v="145694-2"/>
    <x v="6"/>
    <x v="1"/>
    <x v="7"/>
    <x v="0"/>
    <d v="2024-05-18T00:00:00"/>
    <s v="402974ATB"/>
    <x v="8"/>
    <x v="3"/>
    <x v="6"/>
    <x v="1"/>
    <x v="6"/>
  </r>
  <r>
    <s v="453555-1"/>
    <x v="0"/>
    <x v="0"/>
    <x v="8"/>
    <x v="1"/>
    <d v="2024-01-05T00:00:00"/>
    <s v="445202BTB"/>
    <x v="9"/>
    <x v="4"/>
    <x v="7"/>
    <x v="1"/>
    <x v="7"/>
  </r>
  <r>
    <s v="745444-1"/>
    <x v="7"/>
    <x v="0"/>
    <x v="9"/>
    <x v="0"/>
    <d v="2024-05-11T00:00:00"/>
    <s v="479834BSY"/>
    <x v="5"/>
    <x v="3"/>
    <x v="6"/>
    <x v="0"/>
    <x v="8"/>
  </r>
  <r>
    <s v="145694-1"/>
    <x v="6"/>
    <x v="1"/>
    <x v="10"/>
    <x v="2"/>
    <d v="2024-04-08T00:00:00"/>
    <s v="481914AOS"/>
    <x v="0"/>
    <x v="0"/>
    <x v="0"/>
    <x v="3"/>
    <x v="9"/>
  </r>
  <r>
    <s v="701855-3"/>
    <x v="4"/>
    <x v="1"/>
    <x v="11"/>
    <x v="0"/>
    <d v="2024-11-20T00:00:00"/>
    <s v="512521ASY"/>
    <x v="6"/>
    <x v="3"/>
    <x v="8"/>
    <x v="2"/>
    <x v="10"/>
  </r>
  <r>
    <s v="239850-6"/>
    <x v="1"/>
    <x v="0"/>
    <x v="12"/>
    <x v="2"/>
    <d v="2024-09-18T00:00:00"/>
    <s v="523910AOS"/>
    <x v="0"/>
    <x v="3"/>
    <x v="6"/>
    <x v="3"/>
    <x v="11"/>
  </r>
  <r>
    <s v="239850-4"/>
    <x v="1"/>
    <x v="0"/>
    <x v="2"/>
    <x v="1"/>
    <d v="2024-03-27T00:00:00"/>
    <s v="543445BCH"/>
    <x v="10"/>
    <x v="5"/>
    <x v="9"/>
    <x v="1"/>
    <x v="12"/>
  </r>
  <r>
    <s v="855434-1"/>
    <x v="3"/>
    <x v="0"/>
    <x v="13"/>
    <x v="1"/>
    <d v="2024-03-20T00:00:00"/>
    <s v="548972ASY"/>
    <x v="6"/>
    <x v="1"/>
    <x v="10"/>
    <x v="4"/>
    <x v="13"/>
  </r>
  <r>
    <s v="701855-1"/>
    <x v="4"/>
    <x v="1"/>
    <x v="14"/>
    <x v="1"/>
    <d v="2024-02-03T00:00:00"/>
    <s v="569383ATB"/>
    <x v="8"/>
    <x v="5"/>
    <x v="11"/>
    <x v="1"/>
    <x v="1"/>
  </r>
  <r>
    <s v="145694-4"/>
    <x v="6"/>
    <x v="1"/>
    <x v="15"/>
    <x v="0"/>
    <d v="2024-10-12T00:00:00"/>
    <s v="582870COS"/>
    <x v="3"/>
    <x v="0"/>
    <x v="3"/>
    <x v="2"/>
    <x v="13"/>
  </r>
  <r>
    <s v="937768-1"/>
    <x v="8"/>
    <x v="1"/>
    <x v="15"/>
    <x v="2"/>
    <d v="2024-05-11T00:00:00"/>
    <s v="586102CTR"/>
    <x v="1"/>
    <x v="2"/>
    <x v="12"/>
    <x v="2"/>
    <x v="14"/>
  </r>
  <r>
    <s v="487036-3"/>
    <x v="2"/>
    <x v="1"/>
    <x v="16"/>
    <x v="0"/>
    <d v="2024-10-04T00:00:00"/>
    <s v="620597BCH"/>
    <x v="10"/>
    <x v="3"/>
    <x v="13"/>
    <x v="4"/>
    <x v="15"/>
  </r>
  <r>
    <s v="487036-1"/>
    <x v="2"/>
    <x v="1"/>
    <x v="8"/>
    <x v="0"/>
    <d v="2024-03-05T00:00:00"/>
    <s v="631644BOS"/>
    <x v="4"/>
    <x v="6"/>
    <x v="14"/>
    <x v="2"/>
    <x v="16"/>
  </r>
  <r>
    <s v="453555-5"/>
    <x v="0"/>
    <x v="1"/>
    <x v="10"/>
    <x v="0"/>
    <d v="2024-05-22T00:00:00"/>
    <s v="649236BOS"/>
    <x v="4"/>
    <x v="5"/>
    <x v="11"/>
    <x v="1"/>
    <x v="17"/>
  </r>
  <r>
    <s v="453555-4"/>
    <x v="0"/>
    <x v="1"/>
    <x v="17"/>
    <x v="0"/>
    <d v="2024-04-24T00:00:00"/>
    <s v="652155BCH"/>
    <x v="10"/>
    <x v="0"/>
    <x v="5"/>
    <x v="0"/>
    <x v="18"/>
  </r>
  <r>
    <s v="453555-2"/>
    <x v="0"/>
    <x v="1"/>
    <x v="18"/>
    <x v="0"/>
    <d v="2024-01-09T00:00:00"/>
    <s v="680668ACH"/>
    <x v="11"/>
    <x v="1"/>
    <x v="1"/>
    <x v="4"/>
    <x v="19"/>
  </r>
  <r>
    <s v="145694-3"/>
    <x v="6"/>
    <x v="0"/>
    <x v="6"/>
    <x v="1"/>
    <d v="2024-06-02T00:00:00"/>
    <s v="708898CTR"/>
    <x v="1"/>
    <x v="7"/>
    <x v="15"/>
    <x v="4"/>
    <x v="16"/>
  </r>
  <r>
    <s v="284064-1"/>
    <x v="9"/>
    <x v="1"/>
    <x v="19"/>
    <x v="0"/>
    <d v="2024-05-02T00:00:00"/>
    <s v="734029BTB"/>
    <x v="9"/>
    <x v="3"/>
    <x v="13"/>
    <x v="2"/>
    <x v="20"/>
  </r>
  <r>
    <s v="855434-2"/>
    <x v="3"/>
    <x v="1"/>
    <x v="20"/>
    <x v="0"/>
    <d v="2024-07-08T00:00:00"/>
    <s v="743202ACH"/>
    <x v="11"/>
    <x v="2"/>
    <x v="2"/>
    <x v="3"/>
    <x v="21"/>
  </r>
  <r>
    <s v="239850-7"/>
    <x v="1"/>
    <x v="1"/>
    <x v="21"/>
    <x v="0"/>
    <d v="2024-12-05T00:00:00"/>
    <s v="743874AOS"/>
    <x v="0"/>
    <x v="2"/>
    <x v="16"/>
    <x v="0"/>
    <x v="22"/>
  </r>
  <r>
    <s v="239850-5"/>
    <x v="1"/>
    <x v="1"/>
    <x v="0"/>
    <x v="0"/>
    <d v="2024-06-27T00:00:00"/>
    <s v="764116BTR"/>
    <x v="12"/>
    <x v="1"/>
    <x v="10"/>
    <x v="2"/>
    <x v="23"/>
  </r>
  <r>
    <s v="239850-3"/>
    <x v="1"/>
    <x v="1"/>
    <x v="22"/>
    <x v="1"/>
    <d v="2024-02-23T00:00:00"/>
    <s v="806414CCH"/>
    <x v="7"/>
    <x v="3"/>
    <x v="13"/>
    <x v="0"/>
    <x v="12"/>
  </r>
  <r>
    <s v="453555-6"/>
    <x v="0"/>
    <x v="1"/>
    <x v="23"/>
    <x v="1"/>
    <d v="2024-08-08T00:00:00"/>
    <s v="825634COS"/>
    <x v="3"/>
    <x v="6"/>
    <x v="17"/>
    <x v="3"/>
    <x v="24"/>
  </r>
  <r>
    <s v="487036-2"/>
    <x v="2"/>
    <x v="1"/>
    <x v="16"/>
    <x v="0"/>
    <d v="2024-08-25T00:00:00"/>
    <s v="925427CTR"/>
    <x v="1"/>
    <x v="0"/>
    <x v="5"/>
    <x v="4"/>
    <x v="5"/>
  </r>
  <r>
    <s v="423576-1"/>
    <x v="10"/>
    <x v="1"/>
    <x v="24"/>
    <x v="2"/>
    <d v="2024-01-10T00:00:00"/>
    <s v="947008BTR"/>
    <x v="12"/>
    <x v="3"/>
    <x v="6"/>
    <x v="3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199BCF-93ED-4C24-8DA8-5CDF14D450BC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12">
    <pivotField compact="0" subtotalTop="0" showAll="0"/>
    <pivotField compact="0" subtotalTop="0" showAll="0"/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5">
        <item x="1"/>
        <item x="0"/>
        <item h="1" x="2"/>
        <item t="max"/>
        <item t="min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dataField="1" compact="0" subtotalTop="0" showAll="0"/>
    <pivotField compact="0" subtotalTop="0" showAll="0"/>
    <pivotField compact="0" subtotalTop="0" showAll="0"/>
  </pivotFields>
  <rowFields count="2">
    <field x="4"/>
    <field x="3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평균 : 일일투약량" fld="9" subtotal="average" baseField="4" baseItem="0" numFmtId="177"/>
    <dataField name="평균 : 일회투약량" fld="8" subtotal="average" baseField="4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7"/>
  <sheetViews>
    <sheetView workbookViewId="0">
      <selection activeCell="J9" sqref="J9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6.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t="b">
        <f>YEAR(C3)=2023</f>
        <v>0</v>
      </c>
      <c r="C32" t="b">
        <f>RIGHT(E3,2)="외과"</f>
        <v>1</v>
      </c>
      <c r="D32" s="26" t="b">
        <f>A3="A*"</f>
        <v>0</v>
      </c>
    </row>
    <row r="33" spans="1:5">
      <c r="A33" s="26" t="s">
        <v>271</v>
      </c>
      <c r="B33" t="b">
        <f>YEAR(C3)=2023</f>
        <v>0</v>
      </c>
      <c r="C33" t="b">
        <f>RIGHT(E3,2)="외과"</f>
        <v>1</v>
      </c>
      <c r="D33" s="26" t="b">
        <f>A3="B*"</f>
        <v>0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OR(AND(YEAR($C3)&gt;=2000,YEAR($C3)&lt;=2003),AND($H3&gt;=HOUR(0.4),$H3&lt;HOUR(0.55)))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C5" sqref="C5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A2" workbookViewId="0">
      <selection activeCell="P2" sqref="P2:P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EOMONTH(MIN($F$3:$F$35),0)</f>
        <v>45322</v>
      </c>
    </row>
    <row r="3" spans="1:20">
      <c r="A3" s="14" t="str">
        <f t="array" ref="A3">B3&amp;"-"&amp;SUM(IF(($B$3:B3=B3),1))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 t="str">
        <f t="array" ref="A4">B4&amp;"-"&amp;SUM(IF(($B$3:B4=B4),1))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B5&amp;"-"&amp;SUM(IF(($B$3:B5=B5),1))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B6&amp;"-"&amp;SUM(IF(($B$3:B6=B6),1))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B7&amp;"-"&amp;SUM(IF(($B$3:B7=B7),1))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B8&amp;"-"&amp;SUM(IF(($B$3:B8=B8),1))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B9&amp;"-"&amp;SUM(IF(($B$3:B9=B9),1))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B10&amp;"-"&amp;SUM(IF(($B$3:B10=B10),1))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B11&amp;"-"&amp;SUM(IF(($B$3:B11=B11),1))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B12&amp;"-"&amp;SUM(IF(($B$3:B12=B12),1))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B13&amp;"-"&amp;SUM(IF(($B$3:B13=B13),1))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B14&amp;"-"&amp;SUM(IF(($B$3:B14=B14),1))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B15&amp;"-"&amp;SUM(IF(($B$3:B15=B15),1))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B16&amp;"-"&amp;SUM(IF(($B$3:B16=B16),1))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B17&amp;"-"&amp;SUM(IF(($B$3:B17=B17),1))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B18&amp;"-"&amp;SUM(IF(($B$3:B18=B18),1))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B19&amp;"-"&amp;SUM(IF(($B$3:B19=B19),1))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B20&amp;"-"&amp;SUM(IF(($B$3:B20=B20),1))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B21&amp;"-"&amp;SUM(IF(($B$3:B21=B21),1))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B22&amp;"-"&amp;SUM(IF(($B$3:B22=B22),1))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B23&amp;"-"&amp;SUM(IF(($B$3:B23=B23),1))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B24&amp;"-"&amp;SUM(IF(($B$3:B24=B24),1))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B25&amp;"-"&amp;SUM(IF(($B$3:B25=B25),1))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B26&amp;"-"&amp;SUM(IF(($B$3:B26=B26),1))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B27&amp;"-"&amp;SUM(IF(($B$3:B27=B27),1))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B28&amp;"-"&amp;SUM(IF(($B$3:B28=B28),1))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B29&amp;"-"&amp;SUM(IF(($B$3:B29=B29),1))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B30&amp;"-"&amp;SUM(IF(($B$3:B30=B30),1))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B31&amp;"-"&amp;SUM(IF(($B$3:B31=B31),1))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B32&amp;"-"&amp;SUM(IF(($B$3:B32=B32),1))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B33&amp;"-"&amp;SUM(IF(($B$3:B33=B33),1))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B34&amp;"-"&amp;SUM(IF(($B$3:B34=B34),1))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B35&amp;"-"&amp;SUM(IF(($B$3:B35=B35),1))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B6" sqref="B6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0" t="s">
        <v>86</v>
      </c>
      <c r="B2" t="s">
        <v>277</v>
      </c>
    </row>
    <row r="4" spans="1:4">
      <c r="A4" s="30" t="s">
        <v>88</v>
      </c>
      <c r="B4" s="30" t="s">
        <v>87</v>
      </c>
      <c r="C4" t="s">
        <v>285</v>
      </c>
      <c r="D4" t="s">
        <v>286</v>
      </c>
    </row>
    <row r="5" spans="1:4">
      <c r="A5" t="s">
        <v>46</v>
      </c>
      <c r="C5" s="31"/>
      <c r="D5" s="31"/>
    </row>
    <row r="6" spans="1:4">
      <c r="B6" t="s">
        <v>284</v>
      </c>
      <c r="C6" s="31">
        <v>1.3333333333333333</v>
      </c>
      <c r="D6" s="31">
        <v>0.46666666666666662</v>
      </c>
    </row>
    <row r="7" spans="1:4">
      <c r="B7" t="s">
        <v>279</v>
      </c>
      <c r="C7" s="31">
        <v>1.7999999999999998</v>
      </c>
      <c r="D7" s="31">
        <v>0.6</v>
      </c>
    </row>
    <row r="8" spans="1:4">
      <c r="B8" t="s">
        <v>280</v>
      </c>
      <c r="C8" s="31">
        <v>0.2</v>
      </c>
      <c r="D8" s="31">
        <v>0.2</v>
      </c>
    </row>
    <row r="9" spans="1:4">
      <c r="B9" t="s">
        <v>281</v>
      </c>
      <c r="C9" s="31">
        <v>0.95</v>
      </c>
      <c r="D9" s="31">
        <v>0.67500000000000004</v>
      </c>
    </row>
    <row r="10" spans="1:4">
      <c r="B10" t="s">
        <v>283</v>
      </c>
      <c r="C10" s="31">
        <v>1.8</v>
      </c>
      <c r="D10" s="31">
        <v>0.9</v>
      </c>
    </row>
    <row r="11" spans="1:4">
      <c r="B11" t="s">
        <v>291</v>
      </c>
      <c r="C11" s="31">
        <v>1.2000000000000002</v>
      </c>
      <c r="D11" s="31">
        <v>0.4</v>
      </c>
    </row>
    <row r="12" spans="1:4">
      <c r="A12" t="s">
        <v>287</v>
      </c>
      <c r="C12" s="31">
        <v>2.0999999999999996</v>
      </c>
      <c r="D12" s="31">
        <v>0.9</v>
      </c>
    </row>
    <row r="13" spans="1:4">
      <c r="A13" t="s">
        <v>288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279</v>
      </c>
      <c r="C15" s="31">
        <v>1</v>
      </c>
      <c r="D15" s="31">
        <v>0.5</v>
      </c>
    </row>
    <row r="16" spans="1:4">
      <c r="B16" t="s">
        <v>280</v>
      </c>
      <c r="C16" s="31">
        <v>0.375</v>
      </c>
      <c r="D16" s="31">
        <v>0.25</v>
      </c>
    </row>
    <row r="17" spans="1:4">
      <c r="B17" t="s">
        <v>281</v>
      </c>
      <c r="C17" s="31">
        <v>1.0499999999999998</v>
      </c>
      <c r="D17" s="31">
        <v>0.7</v>
      </c>
    </row>
    <row r="18" spans="1:4">
      <c r="B18" t="s">
        <v>282</v>
      </c>
      <c r="C18" s="31">
        <v>0.57499999999999996</v>
      </c>
      <c r="D18" s="31">
        <v>0.25</v>
      </c>
    </row>
    <row r="19" spans="1:4">
      <c r="B19" t="s">
        <v>283</v>
      </c>
      <c r="C19" s="31">
        <v>1.4</v>
      </c>
      <c r="D19" s="31">
        <v>0.55999999999999994</v>
      </c>
    </row>
    <row r="20" spans="1:4">
      <c r="B20" t="s">
        <v>291</v>
      </c>
      <c r="C20" s="31">
        <v>1.8</v>
      </c>
      <c r="D20" s="31">
        <v>0.9</v>
      </c>
    </row>
    <row r="21" spans="1:4">
      <c r="A21" t="s">
        <v>289</v>
      </c>
      <c r="C21" s="31">
        <v>2.4000000000000004</v>
      </c>
      <c r="D21" s="31">
        <v>0.9</v>
      </c>
    </row>
    <row r="22" spans="1:4">
      <c r="A22" t="s">
        <v>290</v>
      </c>
      <c r="C22" s="31">
        <v>0.2</v>
      </c>
      <c r="D22" s="31">
        <v>0.2</v>
      </c>
    </row>
    <row r="23" spans="1:4">
      <c r="A23" t="s">
        <v>278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M3" sqref="M3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586"/>
      </customFilters>
    </filterColumn>
    <filterColumn colId="4">
      <customFilters>
        <customFilter val="*내과*"/>
        <customFilter val="*외과*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B0481A69-1F21-4BC1-9A72-849FD2DF1747}">
      <formula1>"iserror(find("" "",B3,1))"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K7" sqref="K7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" bestFit="1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7" sqref="J7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D A A B Q S w M E F A A C A A g A d G x F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H R s R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b E V a y + x 9 r P E A A A B S A Q A A E w A c A E Z v c m 1 1 b G F z L 1 N l Y 3 R p b 2 4 x L m 0 g o h g A K K A U A A A A A A A A A A A A A A A A A A A A A A A A A A A A K 0 5 N L s n M z 1 M I h t C G 1 r x c v F z F G Y l F q S k K b 2 Z N e T N t 4 u v N W 9 7 O 2 P F q S 8 P r Z W t e 9 z S 8 a W 5 U s F X I S S 3 h 5 V I A g j e z J 7 z e v A M o 4 p i c n F p c r O e S W J K Y l F i c q u G W m Z O q 5 5 y f V 5 K a V 1 K s o e R s F R N a n F p U H F M K J G P 8 8 1 J d i j L L U m N e b 5 j y t n m q w t u Z U 1 6 v 3 B L z a s e G N 9 v m x B g Y v Z 3 V E 4 N s u 1 5 i c n J K k p K m j k K 0 c 1 F q Y k m q X 2 J Z Z n o i y M U B R f k F q U U l m a n F t i V F p a m x m j o Q h 8 X j c T 3 E 0 d X R w c k Z q b m J t k p K O p 4 l q b m 2 S r i 0 K M X W R o M 8 F s v L l Z l H w H h r A F B L A Q I t A B Q A A g A I A H R s R V p f z F U k p Q A A A P c A A A A S A A A A A A A A A A A A A A A A A A A A A A B D b 2 5 m a W c v U G F j a 2 F n Z S 5 4 b W x Q S w E C L Q A U A A I A C A B 0 b E V a D 8 r p q 6 Q A A A D p A A A A E w A A A A A A A A A A A A A A A A D x A A A A W 0 N v b n R l b n R f V H l w Z X N d L n h t b F B L A Q I t A B Q A A g A I A H R s R V r L 7 H 2 s 8 Q A A A F I B A A A T A A A A A A A A A A A A A A A A A O I B A A B G b 3 J t d W x h c y 9 T Z W N 0 a W 9 u M S 5 t U E s F B g A A A A A D A A M A w g A A A C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I S A A A A A A A A c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3 N T F k N W Z k L W M 1 M T k t N D h k N C 0 5 M j c z L W M 0 Z D Q 2 Z j U x Z D M z Z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D V U M D Q 6 M z U 6 N D A u M j k w M z g y M V o i I C 8 + P E V u d H J 5 I F R 5 c G U 9 I k Z p b G x D b 2 x 1 b W 5 U e X B l c y I g V m F s d W U 9 I n N C Z 1 V H Q l F Z S E J n W U Z C U V V G I i A v P j x F b n R y e S B U e X B l P S J G a W x s Q 2 9 s d W 1 u T m F t Z X M i I F Z h b H V l P S J z W y Z x d W 9 0 O + y y m O u w q e u y i O 2 Y u C Z x d W 9 0 O y w m c X V v d D v q s I D s n o X s n p D s n b z r o K j r s o j t m L g m c X V v d D s s J n F 1 b 3 Q 7 7 I S x 6 7 O E J n F 1 b 3 Q 7 L C Z x d W 9 0 O + y X s O u g u e u M g O y 9 l O u T n C Z x d W 9 0 O y w m c X V v d D v s i 5 z r j 4 Q m c X V v d D s s J n F 1 b 3 Q 7 7 J q U 7 J a R 6 r C c 7 I u c 7 J 2 8 7 J 6 Q J n F 1 b 3 Q 7 L C Z x d W 9 0 O + y E s e u 2 h O y 9 l O u T n C Z x d W 9 0 O y w m c X V v d D v s h L H r t o T s o J X r s 7 Q m c X V v d D s s J n F 1 b 3 Q 7 7 J 2 8 7 Z q M 7 Y i s 7 J W 9 6 5 + J J n F 1 b 3 Q 7 L C Z x d W 9 0 O + y d v O y d v O 2 I r O y V v e u f i S Z x d W 9 0 O y w m c X V v d D v s t J 3 t i K z s l 6 z s n b z s i J g m c X V v d D s s J n F 1 b 3 Q 7 6 4 u o 6 r C A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a l O y W k e u z t O 2 Y u O q 0 g O u m r O u M g O y D g S 9 B d X R v U m V t b 3 Z l Z E N v b H V t b n M x L n v s s p j r s K n r s o j t m L g s M H 0 m c X V v d D s s J n F 1 b 3 Q 7 U 2 V j d G l v b j E v 7 J q U 7 J a R 6 7 O 0 7 Z i 4 6 r S A 6 6 a s 6 4 y A 7 I O B L 0 F 1 d G 9 S Z W 1 v d m V k Q 2 9 s d W 1 u c z E u e + q w g O y e h e y e k O y d v O u g q O u y i O 2 Y u C w x f S Z x d W 9 0 O y w m c X V v d D t T Z W N 0 a W 9 u M S / s m p T s l p H r s 7 T t m L j q t I D r p q z r j I D s g 4 E v Q X V 0 b 1 J l b W 9 2 Z W R D b 2 x 1 b W 5 z M S 5 7 7 I S x 6 7 O E L D J 9 J n F 1 b 3 Q 7 L C Z x d W 9 0 O 1 N l Y 3 R p b 2 4 x L + y a l O y W k e u z t O 2 Y u O q 0 g O u m r O u M g O y D g S 9 B d X R v U m V t b 3 Z l Z E N v b H V t b n M x L n v s l 7 D r o L n r j I D s v Z T r k 5 w s M 3 0 m c X V v d D s s J n F 1 b 3 Q 7 U 2 V j d G l v b j E v 7 J q U 7 J a R 6 7 O 0 7 Z i 4 6 r S A 6 6 a s 6 4 y A 7 I O B L 0 F 1 d G 9 S Z W 1 v d m V k Q 2 9 s d W 1 u c z E u e + y L n O u P h C w 0 f S Z x d W 9 0 O y w m c X V v d D t T Z W N 0 a W 9 u M S / s m p T s l p H r s 7 T t m L j q t I D r p q z r j I D s g 4 E v Q X V 0 b 1 J l b W 9 2 Z W R D b 2 x 1 b W 5 z M S 5 7 7 J q U 7 J a R 6 r C c 7 I u c 7 J 2 8 7 J 6 Q L D V 9 J n F 1 b 3 Q 7 L C Z x d W 9 0 O 1 N l Y 3 R p b 2 4 x L + y a l O y W k e u z t O 2 Y u O q 0 g O u m r O u M g O y D g S 9 B d X R v U m V t b 3 Z l Z E N v b H V t b n M x L n v s h L H r t o T s v Z T r k 5 w s N n 0 m c X V v d D s s J n F 1 b 3 Q 7 U 2 V j d G l v b j E v 7 J q U 7 J a R 6 7 O 0 7 Z i 4 6 r S A 6 6 a s 6 4 y A 7 I O B L 0 F 1 d G 9 S Z W 1 v d m V k Q 2 9 s d W 1 u c z E u e + y E s e u 2 h O y g l e u z t C w 3 f S Z x d W 9 0 O y w m c X V v d D t T Z W N 0 a W 9 u M S / s m p T s l p H r s 7 T t m L j q t I D r p q z r j I D s g 4 E v Q X V 0 b 1 J l b W 9 2 Z W R D b 2 x 1 b W 5 z M S 5 7 7 J 2 8 7 Z q M 7 Y i s 7 J W 9 6 5 + J L D h 9 J n F 1 b 3 Q 7 L C Z x d W 9 0 O 1 N l Y 3 R p b 2 4 x L + y a l O y W k e u z t O 2 Y u O q 0 g O u m r O u M g O y D g S 9 B d X R v U m V t b 3 Z l Z E N v b H V t b n M x L n v s n b z s n b z t i K z s l b 3 r n 4 k s O X 0 m c X V v d D s s J n F 1 b 3 Q 7 U 2 V j d G l v b j E v 7 J q U 7 J a R 6 7 O 0 7 Z i 4 6 r S A 6 6 a s 6 4 y A 7 I O B L 0 F 1 d G 9 S Z W 1 v d m V k Q 2 9 s d W 1 u c z E u e + y 0 n e 2 I r O y X r O y d v O y I m C w x M H 0 m c X V v d D s s J n F 1 b 3 Q 7 U 2 V j d G l v b j E v 7 J q U 7 J a R 6 7 O 0 7 Z i 4 6 r S A 6 6 a s 6 4 y A 7 I O B L 0 F 1 d G 9 S Z W 1 v d m V k Q 2 9 s d W 1 u c z E u e + u L q O q w g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y a l O y W k e u z t O 2 Y u O q 0 g O u m r O u M g O y D g S 9 B d X R v U m V t b 3 Z l Z E N v b H V t b n M x L n v s s p j r s K n r s o j t m L g s M H 0 m c X V v d D s s J n F 1 b 3 Q 7 U 2 V j d G l v b j E v 7 J q U 7 J a R 6 7 O 0 7 Z i 4 6 r S A 6 6 a s 6 4 y A 7 I O B L 0 F 1 d G 9 S Z W 1 v d m V k Q 2 9 s d W 1 u c z E u e + q w g O y e h e y e k O y d v O u g q O u y i O 2 Y u C w x f S Z x d W 9 0 O y w m c X V v d D t T Z W N 0 a W 9 u M S / s m p T s l p H r s 7 T t m L j q t I D r p q z r j I D s g 4 E v Q X V 0 b 1 J l b W 9 2 Z W R D b 2 x 1 b W 5 z M S 5 7 7 I S x 6 7 O E L D J 9 J n F 1 b 3 Q 7 L C Z x d W 9 0 O 1 N l Y 3 R p b 2 4 x L + y a l O y W k e u z t O 2 Y u O q 0 g O u m r O u M g O y D g S 9 B d X R v U m V t b 3 Z l Z E N v b H V t b n M x L n v s l 7 D r o L n r j I D s v Z T r k 5 w s M 3 0 m c X V v d D s s J n F 1 b 3 Q 7 U 2 V j d G l v b j E v 7 J q U 7 J a R 6 7 O 0 7 Z i 4 6 r S A 6 6 a s 6 4 y A 7 I O B L 0 F 1 d G 9 S Z W 1 v d m V k Q 2 9 s d W 1 u c z E u e + y L n O u P h C w 0 f S Z x d W 9 0 O y w m c X V v d D t T Z W N 0 a W 9 u M S / s m p T s l p H r s 7 T t m L j q t I D r p q z r j I D s g 4 E v Q X V 0 b 1 J l b W 9 2 Z W R D b 2 x 1 b W 5 z M S 5 7 7 J q U 7 J a R 6 r C c 7 I u c 7 J 2 8 7 J 6 Q L D V 9 J n F 1 b 3 Q 7 L C Z x d W 9 0 O 1 N l Y 3 R p b 2 4 x L + y a l O y W k e u z t O 2 Y u O q 0 g O u m r O u M g O y D g S 9 B d X R v U m V t b 3 Z l Z E N v b H V t b n M x L n v s h L H r t o T s v Z T r k 5 w s N n 0 m c X V v d D s s J n F 1 b 3 Q 7 U 2 V j d G l v b j E v 7 J q U 7 J a R 6 7 O 0 7 Z i 4 6 r S A 6 6 a s 6 4 y A 7 I O B L 0 F 1 d G 9 S Z W 1 v d m V k Q 2 9 s d W 1 u c z E u e + y E s e u 2 h O y g l e u z t C w 3 f S Z x d W 9 0 O y w m c X V v d D t T Z W N 0 a W 9 u M S / s m p T s l p H r s 7 T t m L j q t I D r p q z r j I D s g 4 E v Q X V 0 b 1 J l b W 9 2 Z W R D b 2 x 1 b W 5 z M S 5 7 7 J 2 8 7 Z q M 7 Y i s 7 J W 9 6 5 + J L D h 9 J n F 1 b 3 Q 7 L C Z x d W 9 0 O 1 N l Y 3 R p b 2 4 x L + y a l O y W k e u z t O 2 Y u O q 0 g O u m r O u M g O y D g S 9 B d X R v U m V t b 3 Z l Z E N v b H V t b n M x L n v s n b z s n b z t i K z s l b 3 r n 4 k s O X 0 m c X V v d D s s J n F 1 b 3 Q 7 U 2 V j d G l v b j E v 7 J q U 7 J a R 6 7 O 0 7 Z i 4 6 r S A 6 6 a s 6 4 y A 7 I O B L 0 F 1 d G 9 S Z W 1 v d m V k Q 2 9 s d W 1 u c z E u e + y 0 n e 2 I r O y X r O y d v O y I m C w x M H 0 m c X V v d D s s J n F 1 b 3 Q 7 U 2 V j d G l v b j E v 7 J q U 7 J a R 6 7 O 0 7 Z i 4 6 r S A 6 6 a s 6 4 y A 7 I O B L 0 F 1 d G 9 S Z W 1 v d m V k Q 2 9 s d W 1 u c z E u e + u L q O q w g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E l O T Q l R U M l O T Y l O T E l R U I l Q j M l Q j Q l R U Q l O T g l Q j g l R U E l Q j Q l O D A l R U I l Q T Y l Q U M l R U I l O E M l O D A l R U M l O D M l O D E v X y V F Q y U 5 Q S U 5 N C V F Q y U 5 N i U 5 M S V F Q i V C M y V C N C V F R C U 5 O C V C O C V F Q S V C N C U 4 M C V F Q i V B N i V B Q y V F Q i U 4 Q y U 4 M C V F Q y U 4 M y U 4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w J d C r C o + G R r x I O Y A v g B X f A A A A A A I A A A A A A B B m A A A A A Q A A I A A A A C T g O f D P p v 6 2 w I S F l p Z V 9 D S 1 j j W + r T C 1 D f w L k f w 6 t v n G A A A A A A 6 A A A A A A g A A I A A A A D 9 s h G F 8 0 y R / l W 1 j t 2 t / x i S r 3 F 4 R Z u Y 9 l W B x p O a F k P S X U A A A A G d j P v A 6 y Z U K h w S a x i C v Q 7 4 Q B c 3 a p O P l N C y s C O I l w 6 l 5 k S Q z / l U w + C V e j h 6 W 7 8 d / q g d 3 g Z D y B y E P U u K J v I K Y L y H b 6 C h W T 3 U j A 0 J 0 8 h v e p C J a Q A A A A N u i W y B C W 1 3 O j i c 7 p 6 c J 7 E / J T w H t R + 6 D + m Y x W 8 V U l q G o x w v A y I 7 k P 6 n X + 7 l O m L b a 7 E 4 G j y v w C N Q S i Y Y l Q Y K 3 R F A = < / D a t a M a s h u p > 
</file>

<file path=customXml/itemProps1.xml><?xml version="1.0" encoding="utf-8"?>
<ds:datastoreItem xmlns:ds="http://schemas.openxmlformats.org/officeDocument/2006/customXml" ds:itemID="{9A40D75B-DB7B-41A1-9D1F-57B2E3168F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2102</cp:lastModifiedBy>
  <cp:lastPrinted>2025-02-05T03:58:32Z</cp:lastPrinted>
  <dcterms:created xsi:type="dcterms:W3CDTF">2023-05-30T06:41:20Z</dcterms:created>
  <dcterms:modified xsi:type="dcterms:W3CDTF">2025-02-05T04:58:30Z</dcterms:modified>
</cp:coreProperties>
</file>