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길벗컴활1급총정리\기출\02회\"/>
    </mc:Choice>
  </mc:AlternateContent>
  <xr:revisionPtr revIDLastSave="0" documentId="13_ncr:1_{F858A990-C9F7-4319-841F-D0F3FE58D1C6}" xr6:coauthVersionLast="47" xr6:coauthVersionMax="47" xr10:uidLastSave="{00000000-0000-0000-0000-000000000000}"/>
  <bookViews>
    <workbookView xWindow="-120" yWindow="-120" windowWidth="29040" windowHeight="15840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eta.IF" hidden="1" xlm="1">#NAME?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 a="1"/>
  <c r="A3" i="3" s="1"/>
  <c r="A4" i="3" a="1"/>
  <c r="A4" i="3" s="1"/>
  <c r="A5" i="3" a="1"/>
  <c r="A5" i="3" s="1"/>
  <c r="A6" i="3" a="1"/>
  <c r="A6" i="3" s="1"/>
  <c r="A7" i="3" a="1"/>
  <c r="A7" i="3" s="1"/>
  <c r="A8" i="3" a="1"/>
  <c r="A8" i="3" s="1"/>
  <c r="A9" i="3" a="1"/>
  <c r="A9" i="3" s="1"/>
  <c r="A10" i="3" a="1"/>
  <c r="A10" i="3" s="1"/>
  <c r="A11" i="3" a="1"/>
  <c r="A11" i="3" s="1"/>
  <c r="A12" i="3" a="1"/>
  <c r="A12" i="3" s="1"/>
  <c r="A13" i="3" a="1"/>
  <c r="A13" i="3" s="1"/>
  <c r="A14" i="3" a="1"/>
  <c r="A14" i="3" s="1"/>
  <c r="A15" i="3" a="1"/>
  <c r="A15" i="3" s="1"/>
  <c r="A16" i="3" a="1"/>
  <c r="A16" i="3" s="1"/>
  <c r="A17" i="3" a="1"/>
  <c r="A17" i="3" s="1"/>
  <c r="A18" i="3" a="1"/>
  <c r="A18" i="3" s="1"/>
  <c r="A19" i="3" a="1"/>
  <c r="A19" i="3" s="1"/>
  <c r="A20" i="3" a="1"/>
  <c r="A20" i="3" s="1"/>
  <c r="A21" i="3" a="1"/>
  <c r="A21" i="3" s="1"/>
  <c r="A22" i="3" a="1"/>
  <c r="A22" i="3" s="1"/>
  <c r="A23" i="3" a="1"/>
  <c r="A23" i="3" s="1"/>
  <c r="A24" i="3" a="1"/>
  <c r="A24" i="3" s="1"/>
  <c r="A25" i="3" a="1"/>
  <c r="A25" i="3" s="1"/>
  <c r="A26" i="3" a="1"/>
  <c r="A26" i="3" s="1"/>
  <c r="A27" i="3" a="1"/>
  <c r="A27" i="3" s="1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P14" i="3" a="1"/>
  <c r="P14" i="3" s="1"/>
  <c r="P15" i="3" a="1"/>
  <c r="P15" i="3" s="1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A35" i="3" a="1"/>
  <c r="A35" i="3" s="1"/>
  <c r="A34" i="1"/>
  <c r="A33" i="1"/>
  <c r="P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E13" i="6"/>
  <c r="E12" i="6"/>
  <c r="E11" i="6"/>
  <c r="E10" i="6"/>
  <c r="E9" i="6"/>
  <c r="E8" i="6"/>
  <c r="E7" i="6"/>
  <c r="E6" i="6"/>
  <c r="E5" i="6"/>
  <c r="E4" i="6"/>
  <c r="M4" i="3" a="1"/>
  <c r="M16" i="3" a="1"/>
  <c r="M28" i="3" a="1"/>
  <c r="M35" i="3" a="1"/>
  <c r="M5" i="3" a="1"/>
  <c r="M11" i="3" a="1"/>
  <c r="M17" i="3" a="1"/>
  <c r="M23" i="3" a="1"/>
  <c r="M27" i="3" a="1"/>
  <c r="M12" i="3" a="1"/>
  <c r="M24" i="3" a="1"/>
  <c r="M33" i="3" a="1"/>
  <c r="M6" i="3" a="1"/>
  <c r="M18" i="3" a="1"/>
  <c r="M30" i="3" a="1"/>
  <c r="M9" i="3" a="1"/>
  <c r="M7" i="3" a="1"/>
  <c r="M13" i="3" a="1"/>
  <c r="M19" i="3" a="1"/>
  <c r="M25" i="3" a="1"/>
  <c r="M31" i="3" a="1"/>
  <c r="M14" i="3" a="1"/>
  <c r="M20" i="3" a="1"/>
  <c r="M26" i="3" a="1"/>
  <c r="M32" i="3" a="1"/>
  <c r="M21" i="3" a="1"/>
  <c r="M8" i="3" a="1"/>
  <c r="M15" i="3" a="1"/>
  <c r="M10" i="3" a="1"/>
  <c r="M22" i="3" a="1"/>
  <c r="M34" i="3" a="1"/>
  <c r="M29" i="3" a="1"/>
  <c r="M3" i="3" a="1"/>
  <c r="M29" i="3" l="1"/>
  <c r="M34" i="3"/>
  <c r="M22" i="3"/>
  <c r="M10" i="3"/>
  <c r="M15" i="3"/>
  <c r="M8" i="3"/>
  <c r="M21" i="3"/>
  <c r="M32" i="3"/>
  <c r="M26" i="3"/>
  <c r="M20" i="3"/>
  <c r="M14" i="3"/>
  <c r="M31" i="3"/>
  <c r="M25" i="3"/>
  <c r="M19" i="3"/>
  <c r="M13" i="3"/>
  <c r="M7" i="3"/>
  <c r="M9" i="3"/>
  <c r="M30" i="3"/>
  <c r="M18" i="3"/>
  <c r="M6" i="3"/>
  <c r="M33" i="3"/>
  <c r="M24" i="3"/>
  <c r="M12" i="3"/>
  <c r="M27" i="3"/>
  <c r="M23" i="3"/>
  <c r="M17" i="3"/>
  <c r="M11" i="3"/>
  <c r="M5" i="3"/>
  <c r="M35" i="3"/>
  <c r="M28" i="3"/>
  <c r="M16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24248EA9-8111-47EE-BD7D-7730B392C247}" name="MS Access Database_Query2" type="1" refreshedVersion="8" background="1">
    <dbPr connection="DSN=MS Access Database;DBQ=C:\Users\user\Documents\요양보호.accdb;DefaultDir=C:\Users\user\Documents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Users\user\Documents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<sst xmlns="http://schemas.openxmlformats.org/spreadsheetml/2006/main" count="723" uniqueCount="294">
  <si>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</si>
  <si>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</si>
  <si>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</si>
  <si>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</si>
  <si>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</si>
  <si>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</si>
  <si>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</si>
  <si>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</si>
  <si>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</si>
  <si>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</si>
  <si>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</si>
  <si>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</si>
  <si>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</si>
  <si>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</si>
  <si>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</si>
  <si>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</si>
  <si>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</si>
  <si>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</si>
  <si>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</si>
  <si>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</si>
  <si>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</si>
  <si>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</si>
  <si>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</si>
  <si>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</si>
  <si>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</si>
  <si>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</si>
  <si>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</si>
  <si>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</si>
  <si>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</si>
  <si>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</si>
  <si>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</si>
  <si>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</si>
  <si>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</si>
  <si>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</si>
  <si>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</si>
  <si>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</si>
  <si>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</si>
  <si>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</si>
  <si>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</si>
  <si>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</si>
  <si>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</si>
  <si>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</si>
  <si>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</si>
  <si>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</si>
  <si>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</si>
  <si>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</si>
  <si>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</si>
  <si>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</si>
  <si>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</si>
  <si>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</si>
  <si>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</si>
  <si>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</si>
  <si>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</si>
  <si>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</si>
  <si>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</si>
  <si>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</si>
  <si>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</si>
  <si>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</si>
  <si>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</si>
  <si>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</si>
  <si>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</si>
  <si>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</si>
  <si>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</si>
  <si>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</si>
  <si>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</si>
  <si>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</si>
  <si>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</si>
  <si>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</si>
  <si>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</si>
  <si>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</si>
  <si>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</si>
  <si>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</si>
  <si>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</si>
  <si>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</si>
  <si>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</si>
  <si>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</si>
  <si>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</si>
  <si>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</si>
  <si>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</si>
  <si>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</si>
  <si>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</si>
  <si>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</si>
  <si>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</si>
  <si>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</si>
  <si>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</si>
  <si>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</si>
  <si>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</si>
  <si>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</si>
  <si>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</si>
  <si>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</si>
  <si>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</si>
  <si>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</si>
  <si>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</si>
  <si>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</si>
  <si>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</si>
  <si>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</si>
  <si>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</si>
  <si>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</si>
  <si>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</si>
  <si>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</si>
  <si>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</si>
  <si>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</si>
  <si>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</si>
  <si>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</si>
  <si>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</si>
  <si>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</si>
  <si>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</si>
  <si>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</si>
  <si>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</si>
  <si>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</si>
  <si>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</si>
  <si>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</si>
  <si>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</si>
  <si>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</si>
  <si>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</si>
  <si>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</si>
  <si>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</si>
  <si>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</si>
  <si>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</si>
  <si>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</si>
  <si>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</si>
  <si>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</si>
  <si>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</si>
  <si>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</si>
  <si>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</si>
  <si>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</si>
  <si>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</si>
  <si>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</si>
  <si>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</si>
  <si>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</si>
  <si>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</si>
  <si>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</si>
  <si>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</si>
  <si>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</si>
  <si>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</si>
  <si>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</si>
  <si>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</si>
  <si>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</si>
  <si>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</si>
  <si>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</si>
  <si>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</si>
  <si>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</si>
  <si>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</si>
  <si>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</si>
  <si>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</si>
  <si>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</si>
  <si>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</si>
  <si>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</si>
  <si>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</si>
  <si>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</si>
  <si>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</si>
  <si>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</si>
  <si>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</si>
  <si>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</si>
  <si>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</si>
  <si>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</si>
  <si>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</si>
  <si>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</si>
  <si>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</si>
  <si>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</si>
  <si>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</si>
  <si>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</si>
  <si>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</si>
  <si>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</si>
  <si>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</si>
  <si>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</si>
  <si>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</si>
  <si>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</si>
  <si>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</si>
  <si>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</si>
  <si>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</si>
  <si>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</si>
  <si>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</si>
  <si>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</si>
  <si>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</si>
  <si>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</si>
  <si>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</si>
  <si>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</si>
  <si>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</si>
  <si>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</si>
  <si>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</si>
  <si>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</si>
  <si>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</si>
  <si>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</si>
  <si>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</si>
  <si>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</si>
  <si>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</si>
  <si>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</si>
  <si>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</si>
  <si>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</si>
  <si>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</si>
  <si>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</si>
  <si>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</si>
  <si>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</si>
  <si>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</si>
  <si>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</si>
  <si>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</si>
  <si>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</si>
  <si>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</si>
  <si>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</si>
  <si>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</si>
  <si>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</si>
  <si>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</si>
  <si>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</si>
  <si>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</si>
  <si>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</si>
  <si>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</si>
  <si>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</si>
  <si>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</si>
  <si>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</si>
  <si>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</si>
  <si>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</si>
  <si>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</si>
  <si>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</si>
  <si>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</si>
  <si>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</si>
  <si>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</si>
  <si>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</si>
  <si>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</si>
  <si>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</si>
  <si>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</si>
  <si>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</si>
  <si>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</si>
  <si>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</si>
  <si>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</si>
  <si>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</si>
  <si>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</si>
  <si>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</si>
  <si>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</si>
  <si>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</si>
  <si>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</si>
  <si>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</si>
  <si>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</si>
  <si>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</si>
  <si>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</si>
  <si>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</si>
  <si>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</si>
  <si>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</si>
  <si>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</si>
  <si>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</si>
  <si>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</si>
  <si>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</si>
  <si>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</si>
  <si>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</si>
  <si>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</si>
  <si>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</si>
  <si>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</si>
  <si>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</si>
  <si>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</si>
  <si>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</si>
  <si>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</si>
  <si>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</si>
  <si>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</si>
  <si>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</si>
  <si>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</si>
  <si>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</si>
  <si>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</si>
  <si>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</si>
  <si>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</si>
  <si>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</si>
  <si>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</si>
  <si>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</si>
  <si>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</si>
  <si>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</si>
  <si>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</si>
  <si>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</si>
  <si>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</si>
  <si>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</si>
  <si>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</si>
  <si>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</si>
  <si>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</si>
  <si>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총합계</t>
  </si>
  <si>
    <t>(모두)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</si>
  <si>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</si>
  <si>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</si>
  <si>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</si>
  <si>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</si>
  <si>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</si>
  <si>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</si>
  <si>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</si>
  <si>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</si>
  <si>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</si>
  <si>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</si>
  <si>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서울 최대</t>
  </si>
  <si>
    <t>경기 최소</t>
  </si>
  <si>
    <t>서울 최소</t>
  </si>
  <si>
    <t>환자코드</t>
    <phoneticPr fontId="2" type="noConversion"/>
  </si>
  <si>
    <t>a*</t>
    <phoneticPr fontId="2" type="noConversion"/>
  </si>
  <si>
    <t>b*</t>
    <phoneticPr fontId="2" type="noConversion"/>
  </si>
  <si>
    <t>조건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</si>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</sst>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88-48BF-86DB-3548603771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9525</xdr:rowOff>
        </xdr:from>
        <xdr:to>
          <xdr:col>6</xdr:col>
          <xdr:colOff>828675</xdr:colOff>
          <xdr:row>3</xdr:row>
          <xdr:rowOff>180975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5</xdr:row>
          <xdr:rowOff>0</xdr:rowOff>
        </xdr:from>
        <xdr:to>
          <xdr:col>6</xdr:col>
          <xdr:colOff>828675</xdr:colOff>
          <xdr:row>6</xdr:row>
          <xdr:rowOff>200025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78.64961886574" backgroundQuery="1" createdVersion="8" refreshedVersion="8" minRefreshableVersion="3" recordCount="28" xr:uid="{10419824-5E80-4DB9-91C7-CD3D8631E6C3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C0E954-807E-48B5-80FD-DB054D0214A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ubtotalCaption="? 최대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1" numFmtId="177"/>
    <dataField name="평균 : 일회투약량" fld="3" subtotal="average" baseField="1" baseItem="2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16" workbookViewId="0">
      <selection activeCell="E33" sqref="E33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9" bestFit="1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289</v>
      </c>
      <c r="B32" s="30" t="s">
        <v>286</v>
      </c>
    </row>
    <row r="33" spans="1:5">
      <c r="A33">
        <f>(YEAR(G3)=2023)*(RIGHT(E3,2)="외과")</f>
        <v>0</v>
      </c>
      <c r="B33" s="30" t="s">
        <v>287</v>
      </c>
    </row>
    <row r="34" spans="1:5">
      <c r="A34">
        <f>(YEAR(G3)=2023)*(RIGHT(E3,2)="외과")</f>
        <v>0</v>
      </c>
      <c r="B34" t="s">
        <v>288</v>
      </c>
    </row>
    <row r="37" spans="1:5">
      <c r="A37" t="s">
        <v>286</v>
      </c>
      <c r="B37" t="s">
        <v>290</v>
      </c>
      <c r="C37" t="s">
        <v>291</v>
      </c>
      <c r="D37" t="s">
        <v>292</v>
      </c>
      <c r="E37" t="s">
        <v>293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 B32:B33 A32">
    <cfRule type="expression" dxfId="0" priority="1">
      <formula>OR(AND(YEAR($C3)&gt;=2000,YEAR($C3)&lt;=2003),AND(HOUR($H3)&gt;=9,HOUR($H3)&lt;13))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topLeftCell="A10" workbookViewId="0"/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A35" sqref="A3:A35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1" t="s">
        <v>16</v>
      </c>
      <c r="P2" s="33">
        <f>COUNTIFS(C3:C35,"여성",F3:F35,"&lt;=" &amp; EOMONTH(MIN(F3:F35),0))</f>
        <v>4</v>
      </c>
    </row>
    <row r="3" spans="1:20">
      <c r="A3" s="14" t="str" cm="1">
        <f t="array" ref="A3">B3 &amp; "-" &amp; SUM( IF( (B3=$B$3:$B$35)*(F3&gt;$F$3:$F$35),1))+1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 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32"/>
      <c r="P3" s="33"/>
    </row>
    <row r="4" spans="1:20">
      <c r="A4" s="14" t="str" cm="1">
        <f t="array" ref="A4">B4 &amp; "-" &amp; SUM( IF( (B4=$B$3:$B$35)*(F4&gt;$F$3:$F$35),1))+1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 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 cm="1">
        <f t="array" ref="A5">B5 &amp; "-" &amp; SUM( IF( (B5=$B$3:$B$35)*(F5&gt;$F$3:$F$35),1))+1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 cm="1">
        <f t="array" ref="A6">B6 &amp; "-" &amp; SUM( IF( (B6=$B$3:$B$35)*(F6&gt;$F$3:$F$35),1))+1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 cm="1">
        <f t="array" ref="A7">B7 &amp; "-" &amp; SUM( IF( (B7=$B$3:$B$35)*(F7&gt;$F$3:$F$35),1))+1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 cm="1">
        <f t="array" ref="A8">B8 &amp; "-" &amp; SUM( IF( (B8=$B$3:$B$35)*(F8&gt;$F$3:$F$35),1))+1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 cm="1">
        <f t="array" ref="A9">B9 &amp; "-" &amp; SUM( IF( (B9=$B$3:$B$35)*(F9&gt;$F$3:$F$35),1))+1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 cm="1">
        <f t="array" ref="A10">B10 &amp; "-" &amp; SUM( IF( (B10=$B$3:$B$35)*(F10&gt;$F$3:$F$35),1))+1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 cm="1">
        <f t="array" ref="A11">B11 &amp; "-" &amp; SUM( IF( (B11=$B$3:$B$35)*(F11&gt;$F$3:$F$35),1))+1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 cm="1">
        <f t="array" ref="A12">B12 &amp; "-" &amp; SUM( IF( (B12=$B$3:$B$35)*(F12&gt;$F$3:$F$35),1))+1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 cm="1">
        <f t="array" ref="A13">B13 &amp; "-" &amp; SUM( IF( (B13=$B$3:$B$35)*(F13&gt;$F$3:$F$35),1))+1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 cm="1">
        <f t="array" ref="A14">B14 &amp; "-" &amp; SUM( IF( (B14=$B$3:$B$35)*(F14&gt;$F$3:$F$35),1))+1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 cm="1">
        <f t="array" ref="P14">REPT("■",AVERAGE(IF(ROUNDDOWN($D$3:$D$35,-1)=O14, $K$3:$K$35)))</f>
        <v>■■</v>
      </c>
      <c r="Q14" s="4"/>
      <c r="R14" s="4"/>
      <c r="S14" s="4"/>
      <c r="T14" s="4"/>
    </row>
    <row r="15" spans="1:20">
      <c r="A15" s="14" t="str" cm="1">
        <f t="array" ref="A15">B15 &amp; "-" &amp; SUM( IF( (B15=$B$3:$B$35)*(F15&gt;$F$3:$F$35),1))+1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 cm="1">
        <f t="array" ref="P15">REPT("■",AVERAGE(IF(ROUNDDOWN($D$3:$D$35,-1)=O15, $K$3:$K$35)))</f>
        <v>■■</v>
      </c>
      <c r="Q15" s="4"/>
      <c r="R15" s="4"/>
      <c r="S15" s="4"/>
      <c r="T15" s="4"/>
    </row>
    <row r="16" spans="1:20">
      <c r="A16" s="14" t="str" cm="1">
        <f t="array" ref="A16">B16 &amp; "-" &amp; SUM( IF( (B16=$B$3:$B$35)*(F16&gt;$F$3:$F$35),1))+1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 cm="1">
        <f t="array" ref="P16">REPT("■",AVERAGE(IF(ROUNDDOWN($D$3:$D$35,-1)=O16, $K$3:$K$35)))</f>
        <v>■■</v>
      </c>
      <c r="Q16" s="4"/>
      <c r="R16" s="4"/>
      <c r="S16" s="4"/>
      <c r="T16" s="4"/>
    </row>
    <row r="17" spans="1:20">
      <c r="A17" s="14" t="str" cm="1">
        <f t="array" ref="A17">B17 &amp; "-" &amp; SUM( IF( (B17=$B$3:$B$35)*(F17&gt;$F$3:$F$35),1))+1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 cm="1">
        <f t="array" ref="P17">REPT("■",AVERAGE(IF(ROUNDDOWN($D$3:$D$35,-1)=O17, $K$3:$K$35)))</f>
        <v>■■■</v>
      </c>
      <c r="Q17" s="4"/>
      <c r="R17" s="4"/>
      <c r="S17" s="4"/>
      <c r="T17" s="4"/>
    </row>
    <row r="18" spans="1:20">
      <c r="A18" s="14" t="str" cm="1">
        <f t="array" ref="A18">B18 &amp; "-" &amp; SUM( IF( (B18=$B$3:$B$35)*(F18&gt;$F$3:$F$35),1))+1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 cm="1">
        <f t="array" ref="P18">REPT("■",AVERAGE(IF(ROUNDDOWN($D$3:$D$35,-1)=O18, $K$3:$K$35)))</f>
        <v>■■■</v>
      </c>
      <c r="Q18" s="4"/>
      <c r="R18" s="4"/>
      <c r="S18" s="4"/>
      <c r="T18" s="4"/>
    </row>
    <row r="19" spans="1:20">
      <c r="A19" s="14" t="str" cm="1">
        <f t="array" ref="A19">B19 &amp; "-" &amp; SUM( IF( (B19=$B$3:$B$35)*(F19&gt;$F$3:$F$35),1))+1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 cm="1">
        <f t="array" ref="P19">REPT("■",AVERAGE(IF(ROUNDDOWN($D$3:$D$35,-1)=O19, $K$3:$K$35)))</f>
        <v>■■</v>
      </c>
      <c r="Q19" s="4"/>
      <c r="R19" s="4"/>
      <c r="S19" s="4"/>
      <c r="T19" s="4"/>
    </row>
    <row r="20" spans="1:20">
      <c r="A20" s="14" t="str" cm="1">
        <f t="array" ref="A20">B20 &amp; "-" &amp; SUM( IF( (B20=$B$3:$B$35)*(F20&gt;$F$3:$F$35),1))+1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 cm="1">
        <f t="array" ref="P20">REPT("■",AVERAGE(IF(ROUNDDOWN($D$3:$D$35,-1)=O20, $K$3:$K$35)))</f>
        <v>■■■</v>
      </c>
      <c r="Q20" s="4"/>
      <c r="R20" s="4"/>
      <c r="S20" s="4"/>
      <c r="T20" s="4"/>
    </row>
    <row r="21" spans="1:20">
      <c r="A21" s="14" t="str" cm="1">
        <f t="array" ref="A21">B21 &amp; "-" &amp; SUM( IF( (B21=$B$3:$B$35)*(F21&gt;$F$3:$F$35),1))+1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 cm="1">
        <f t="array" ref="A22">B22 &amp; "-" &amp; SUM( IF( (B22=$B$3:$B$35)*(F22&gt;$F$3:$F$35),1))+1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 cm="1">
        <f t="array" ref="A23">B23 &amp; "-" &amp; SUM( IF( (B23=$B$3:$B$35)*(F23&gt;$F$3:$F$35),1))+1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 cm="1">
        <f t="array" ref="A24">B24 &amp; "-" &amp; SUM( IF( (B24=$B$3:$B$35)*(F24&gt;$F$3:$F$35),1))+1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 cm="1">
        <f t="array" ref="A25">B25 &amp; "-" &amp; SUM( IF( (B25=$B$3:$B$35)*(F25&gt;$F$3:$F$35),1))+1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 cm="1">
        <f t="array" ref="A26">B26 &amp; "-" &amp; SUM( IF( (B26=$B$3:$B$35)*(F26&gt;$F$3:$F$35),1))+1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 cm="1">
        <f t="array" ref="A27">B27 &amp; "-" &amp; SUM( IF( (B27=$B$3:$B$35)*(F27&gt;$F$3:$F$35),1))+1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 cm="1">
        <f t="array" ref="A28">B28 &amp; "-" &amp; SUM( IF( (B28=$B$3:$B$35)*(F28&gt;$F$3:$F$35),1))+1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 cm="1">
        <f t="array" ref="A29">B29 &amp; "-" &amp; SUM( IF( (B29=$B$3:$B$35)*(F29&gt;$F$3:$F$35),1))+1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 cm="1">
        <f t="array" ref="A30">B30 &amp; "-" &amp; SUM( IF( (B30=$B$3:$B$35)*(F30&gt;$F$3:$F$35),1))+1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 cm="1">
        <f t="array" ref="A31">B31 &amp; "-" &amp; SUM( IF( (B31=$B$3:$B$35)*(F31&gt;$F$3:$F$35),1))+1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 cm="1">
        <f t="array" ref="A32">B32 &amp; "-" &amp; SUM( IF( (B32=$B$3:$B$35)*(F32&gt;$F$3:$F$35),1))+1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 cm="1">
        <f t="array" ref="A33">B33 &amp; "-" &amp; SUM( IF( (B33=$B$3:$B$35)*(F33&gt;$F$3:$F$35),1))+1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 cm="1">
        <f t="array" ref="A34">B34 &amp; "-" &amp; SUM( IF( (B34=$B$3:$B$35)*(F34&gt;$F$3:$F$35),1))+1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 cm="1">
        <f t="array" ref="A35">B35 &amp; "-" &amp; SUM( IF( (B35=$B$3:$B$35)*(F35&gt;$F$3:$F$35),1))+1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A12" sqref="A12"/>
    </sheetView>
  </sheetViews>
  <sheetFormatPr defaultRowHeight="16.5"/>
  <cols>
    <col min="1" max="1" width="11.875" bestFit="1" customWidth="1"/>
    <col min="2" max="2" width="13.25" bestFit="1" customWidth="1"/>
    <col min="3" max="4" width="17.375" bestFit="1" customWidth="1"/>
  </cols>
  <sheetData>
    <row r="2" spans="1:4">
      <c r="A2" s="27" t="s">
        <v>86</v>
      </c>
      <c r="B2" t="s">
        <v>272</v>
      </c>
    </row>
    <row r="4" spans="1:4">
      <c r="A4" s="27" t="s">
        <v>88</v>
      </c>
      <c r="B4" s="27" t="s">
        <v>87</v>
      </c>
      <c r="C4" t="s">
        <v>280</v>
      </c>
      <c r="D4" t="s">
        <v>281</v>
      </c>
    </row>
    <row r="5" spans="1:4">
      <c r="A5" t="s">
        <v>46</v>
      </c>
      <c r="C5" s="28"/>
      <c r="D5" s="28"/>
    </row>
    <row r="6" spans="1:4">
      <c r="B6" t="s">
        <v>273</v>
      </c>
      <c r="C6" s="28">
        <v>1.3333333333333333</v>
      </c>
      <c r="D6" s="28">
        <v>0.46666666666666662</v>
      </c>
    </row>
    <row r="7" spans="1:4">
      <c r="B7" t="s">
        <v>274</v>
      </c>
      <c r="C7" s="28">
        <v>1.7999999999999998</v>
      </c>
      <c r="D7" s="28">
        <v>0.6</v>
      </c>
    </row>
    <row r="8" spans="1:4">
      <c r="B8" t="s">
        <v>275</v>
      </c>
      <c r="C8" s="28">
        <v>0.2</v>
      </c>
      <c r="D8" s="28">
        <v>0.2</v>
      </c>
    </row>
    <row r="9" spans="1:4">
      <c r="B9" t="s">
        <v>276</v>
      </c>
      <c r="C9" s="28">
        <v>0.95</v>
      </c>
      <c r="D9" s="28">
        <v>0.67499999999999993</v>
      </c>
    </row>
    <row r="10" spans="1:4">
      <c r="B10" t="s">
        <v>277</v>
      </c>
      <c r="C10" s="28">
        <v>1.8</v>
      </c>
      <c r="D10" s="28">
        <v>0.9</v>
      </c>
    </row>
    <row r="11" spans="1:4">
      <c r="B11" t="s">
        <v>278</v>
      </c>
      <c r="C11" s="28">
        <v>1.2000000000000002</v>
      </c>
      <c r="D11" s="28">
        <v>0.4</v>
      </c>
    </row>
    <row r="12" spans="1:4">
      <c r="A12" t="s">
        <v>282</v>
      </c>
      <c r="C12" s="28">
        <v>2.0999999999999996</v>
      </c>
      <c r="D12" s="28">
        <v>0.9</v>
      </c>
    </row>
    <row r="13" spans="1:4">
      <c r="A13" t="s">
        <v>284</v>
      </c>
      <c r="C13" s="28">
        <v>0.2</v>
      </c>
      <c r="D13" s="28">
        <v>0.2</v>
      </c>
    </row>
    <row r="14" spans="1:4">
      <c r="A14" t="s">
        <v>2</v>
      </c>
      <c r="C14" s="28"/>
      <c r="D14" s="28"/>
    </row>
    <row r="15" spans="1:4">
      <c r="B15" t="s">
        <v>274</v>
      </c>
      <c r="C15" s="28">
        <v>1</v>
      </c>
      <c r="D15" s="28">
        <v>0.5</v>
      </c>
    </row>
    <row r="16" spans="1:4">
      <c r="B16" t="s">
        <v>275</v>
      </c>
      <c r="C16" s="28">
        <v>0.375</v>
      </c>
      <c r="D16" s="28">
        <v>0.25</v>
      </c>
    </row>
    <row r="17" spans="1:4">
      <c r="B17" t="s">
        <v>276</v>
      </c>
      <c r="C17" s="28">
        <v>1.0499999999999998</v>
      </c>
      <c r="D17" s="28">
        <v>0.7</v>
      </c>
    </row>
    <row r="18" spans="1:4">
      <c r="B18" t="s">
        <v>279</v>
      </c>
      <c r="C18" s="28">
        <v>0.57500000000000007</v>
      </c>
      <c r="D18" s="28">
        <v>0.25</v>
      </c>
    </row>
    <row r="19" spans="1:4">
      <c r="B19" t="s">
        <v>277</v>
      </c>
      <c r="C19" s="28">
        <v>1.4</v>
      </c>
      <c r="D19" s="28">
        <v>0.55999999999999994</v>
      </c>
    </row>
    <row r="20" spans="1:4">
      <c r="B20" t="s">
        <v>278</v>
      </c>
      <c r="C20" s="28">
        <v>1.8</v>
      </c>
      <c r="D20" s="28">
        <v>0.9</v>
      </c>
    </row>
    <row r="21" spans="1:4">
      <c r="A21" t="s">
        <v>283</v>
      </c>
      <c r="C21" s="28">
        <v>2.4000000000000004</v>
      </c>
      <c r="D21" s="28">
        <v>0.9</v>
      </c>
    </row>
    <row r="22" spans="1:4">
      <c r="A22" t="s">
        <v>285</v>
      </c>
      <c r="C22" s="28">
        <v>0.2</v>
      </c>
      <c r="D22" s="28">
        <v>0.2</v>
      </c>
    </row>
    <row r="23" spans="1:4">
      <c r="A23" t="s">
        <v>271</v>
      </c>
      <c r="C23" s="28">
        <v>1.017857142857143</v>
      </c>
      <c r="D23" s="28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K14" sqref="K14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B38C010F-5B87-430C-906C-3D470EB4B73B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I6" sqref="I6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9525</xdr:rowOff>
                  </from>
                  <to>
                    <xdr:col>6</xdr:col>
                    <xdr:colOff>828675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9525</xdr:colOff>
                    <xdr:row>5</xdr:row>
                    <xdr:rowOff>0</xdr:rowOff>
                  </from>
                  <to>
                    <xdr:col>6</xdr:col>
                    <xdr:colOff>828675</xdr:colOff>
                    <xdr:row>6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S14" sqref="S14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tabSelected="1" workbookViewId="0">
      <selection activeCell="I19" sqref="I19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29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기도훈</cp:lastModifiedBy>
  <cp:lastPrinted>2025-01-21T06:30:07Z</cp:lastPrinted>
  <dcterms:created xsi:type="dcterms:W3CDTF">2023-05-30T06:41:20Z</dcterms:created>
  <dcterms:modified xsi:type="dcterms:W3CDTF">2025-01-21T08:50:42Z</dcterms:modified>
</cp:coreProperties>
</file>