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2회\"/>
    </mc:Choice>
  </mc:AlternateContent>
  <xr:revisionPtr revIDLastSave="0" documentId="13_ncr:1_{16389B70-1A29-4830-9C01-DA74034542E9}" xr6:coauthVersionLast="47" xr6:coauthVersionMax="47" xr10:uidLastSave="{00000000-0000-0000-0000-000000000000}"/>
  <bookViews>
    <workbookView xWindow="-120" yWindow="-120" windowWidth="24240" windowHeight="13140" activeTab="1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eta.REPT" hidden="1" xlm="1">#NAME?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" l="1"/>
  <c r="A33" i="1"/>
  <c r="P15" i="3" a="1"/>
  <c r="P15" i="3" s="1"/>
  <c r="P16" i="3" a="1"/>
  <c r="P16" i="3"/>
  <c r="P17" i="3" a="1"/>
  <c r="P17" i="3" s="1"/>
  <c r="P18" i="3" a="1"/>
  <c r="P18" i="3"/>
  <c r="P19" i="3" a="1"/>
  <c r="P19" i="3" s="1"/>
  <c r="P20" i="3" a="1"/>
  <c r="P20" i="3" s="1"/>
  <c r="P14" i="3" a="1"/>
  <c r="P14" i="3" s="1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E13" i="6"/>
  <c r="E12" i="6"/>
  <c r="E11" i="6"/>
  <c r="E10" i="6"/>
  <c r="E9" i="6"/>
  <c r="E8" i="6"/>
  <c r="E7" i="6"/>
  <c r="E6" i="6"/>
  <c r="E5" i="6"/>
  <c r="E4" i="6"/>
  <c r="M8" i="3" a="1"/>
  <c r="M16" i="3" a="1"/>
  <c r="M24" i="3" a="1"/>
  <c r="M32" i="3" a="1"/>
  <c r="M29" i="3" a="1"/>
  <c r="M9" i="3" a="1"/>
  <c r="M19" i="3" a="1"/>
  <c r="M31" i="3" a="1"/>
  <c r="M15" i="3" a="1"/>
  <c r="M3" i="3" a="1"/>
  <c r="M14" i="3" a="1"/>
  <c r="M30" i="3" a="1"/>
  <c r="M7" i="3" a="1"/>
  <c r="M27" i="3" a="1"/>
  <c r="M10" i="3" a="1"/>
  <c r="M18" i="3" a="1"/>
  <c r="M26" i="3" a="1"/>
  <c r="M34" i="3" a="1"/>
  <c r="M33" i="3" a="1"/>
  <c r="M13" i="3" a="1"/>
  <c r="M21" i="3" a="1"/>
  <c r="M35" i="3" a="1"/>
  <c r="M4" i="3" a="1"/>
  <c r="M12" i="3" a="1"/>
  <c r="M20" i="3" a="1"/>
  <c r="M28" i="3" a="1"/>
  <c r="M11" i="3" a="1"/>
  <c r="M5" i="3" a="1"/>
  <c r="M25" i="3" a="1"/>
  <c r="M6" i="3" a="1"/>
  <c r="M22" i="3" a="1"/>
  <c r="M23" i="3" a="1"/>
  <c r="M17" i="3" a="1"/>
  <c r="M35" i="3" l="1"/>
  <c r="M31" i="3"/>
  <c r="M27" i="3"/>
  <c r="M25" i="3"/>
  <c r="M21" i="3"/>
  <c r="M19" i="3"/>
  <c r="M17" i="3"/>
  <c r="M15" i="3"/>
  <c r="M13" i="3"/>
  <c r="M9" i="3"/>
  <c r="M7" i="3"/>
  <c r="M5" i="3"/>
  <c r="M33" i="3"/>
  <c r="M29" i="3"/>
  <c r="M23" i="3"/>
  <c r="M11" i="3"/>
  <c r="M34" i="3"/>
  <c r="M32" i="3"/>
  <c r="M30" i="3"/>
  <c r="M28" i="3"/>
  <c r="M26" i="3"/>
  <c r="M24" i="3"/>
  <c r="M22" i="3"/>
  <c r="M20" i="3"/>
  <c r="M18" i="3"/>
  <c r="M16" i="3"/>
  <c r="M14" i="3"/>
  <c r="M12" i="3"/>
  <c r="M10" i="3"/>
  <c r="M8" i="3"/>
  <c r="M6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A3FE03E3-DC93-4486-ABA4-390F2E06509D}" name="MS Access Database_Query2" type="1" refreshedVersion="8" background="1">
    <dbPr connection="DSN=MS Access Database;DBQ=C:\길벗컴활1급총정리\기출\02회\요양보호.accdb;DefaultDir=C:\길벗컴활1급총정리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길벗컴활1급총정리\기출\02회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<sst xmlns="http://schemas.openxmlformats.org/spreadsheetml/2006/main" count="723" uniqueCount="292">
  <si>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</si>
  <si>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</si>
  <si>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</si>
  <si>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</si>
  <si>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</si>
  <si>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</si>
  <si>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</si>
  <si>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</si>
  <si>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</si>
  <si>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</si>
  <si>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</si>
  <si>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</si>
  <si>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</si>
  <si>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</si>
  <si>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</si>
  <si>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</si>
  <si>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</si>
  <si>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</si>
  <si>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</si>
  <si>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</si>
  <si>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</si>
  <si>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</si>
  <si>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</si>
  <si>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</si>
  <si>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</si>
  <si>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</si>
  <si>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</si>
  <si>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</si>
  <si>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</si>
  <si>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</si>
  <si>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</si>
  <si>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</si>
  <si>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</si>
  <si>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</si>
  <si>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</si>
  <si>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</si>
  <si>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</si>
  <si>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</si>
  <si>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</si>
  <si>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</si>
  <si>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</si>
  <si>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</si>
  <si>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</si>
  <si>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</si>
  <si>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</si>
  <si>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</si>
  <si>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</si>
  <si>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</si>
  <si>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</si>
  <si>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</si>
  <si>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</si>
  <si>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</si>
  <si>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</si>
  <si>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</si>
  <si>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</si>
  <si>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</si>
  <si>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</si>
  <si>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</si>
  <si>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</si>
  <si>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</si>
  <si>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</si>
  <si>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</si>
  <si>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</si>
  <si>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</si>
  <si>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</si>
  <si>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</si>
  <si>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</si>
  <si>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</si>
  <si>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</si>
  <si>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</si>
  <si>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</si>
  <si>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</si>
  <si>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</si>
  <si>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</si>
  <si>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</si>
  <si>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</si>
  <si>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</si>
  <si>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</si>
  <si>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</si>
  <si>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</si>
  <si>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</si>
  <si>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</si>
  <si>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</si>
  <si>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</si>
  <si>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</si>
  <si>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</si>
  <si>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</si>
  <si>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</si>
  <si>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</si>
  <si>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</si>
  <si>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</si>
  <si>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</si>
  <si>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</si>
  <si>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</si>
  <si>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</si>
  <si>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</si>
  <si>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</si>
  <si>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</si>
  <si>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</si>
  <si>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</si>
  <si>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</si>
  <si>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</si>
  <si>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</si>
  <si>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</si>
  <si>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</si>
  <si>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</si>
  <si>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</si>
  <si>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</si>
  <si>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</si>
  <si>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</si>
  <si>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</si>
  <si>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</si>
  <si>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</si>
  <si>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</si>
  <si>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</si>
  <si>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</si>
  <si>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</si>
  <si>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</si>
  <si>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</si>
  <si>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</si>
  <si>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</si>
  <si>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</si>
  <si>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</si>
  <si>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</si>
  <si>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</si>
  <si>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</si>
  <si>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</si>
  <si>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</si>
  <si>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</si>
  <si>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</si>
  <si>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</si>
  <si>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</si>
  <si>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</si>
  <si>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</si>
  <si>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</si>
  <si>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</si>
  <si>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</si>
  <si>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</si>
  <si>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</si>
  <si>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</si>
  <si>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</si>
  <si>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</si>
  <si>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</si>
  <si>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</si>
  <si>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</si>
  <si>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</si>
  <si>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</si>
  <si>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</si>
  <si>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</si>
  <si>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</si>
  <si>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</si>
  <si>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</si>
  <si>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</si>
  <si>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</si>
  <si>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</si>
  <si>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</si>
  <si>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</si>
  <si>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</si>
  <si>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</si>
  <si>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</si>
  <si>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</si>
  <si>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</si>
  <si>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</si>
  <si>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</si>
  <si>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</si>
  <si>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</si>
  <si>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</si>
  <si>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</si>
  <si>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</si>
  <si>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</si>
  <si>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</si>
  <si>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</si>
  <si>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</si>
  <si>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</si>
  <si>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</si>
  <si>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</si>
  <si>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</si>
  <si>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</si>
  <si>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</si>
  <si>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</si>
  <si>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</si>
  <si>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</si>
  <si>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</si>
  <si>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</si>
  <si>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</si>
  <si>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</si>
  <si>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</si>
  <si>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</si>
  <si>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</si>
  <si>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</si>
  <si>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</si>
  <si>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</si>
  <si>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</si>
  <si>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</si>
  <si>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</si>
  <si>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</si>
  <si>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</si>
  <si>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</si>
  <si>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</si>
  <si>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</si>
  <si>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</si>
  <si>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</si>
  <si>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</si>
  <si>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</si>
  <si>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</si>
  <si>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</si>
  <si>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</si>
  <si>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</si>
  <si>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</si>
  <si>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</si>
  <si>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</si>
  <si>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</si>
  <si>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</si>
  <si>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</si>
  <si>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</si>
  <si>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</si>
  <si>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</si>
  <si>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</si>
  <si>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</si>
  <si>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</si>
  <si>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</si>
  <si>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</si>
  <si>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</si>
  <si>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</si>
  <si>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</si>
  <si>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</si>
  <si>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</si>
  <si>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</si>
  <si>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</si>
  <si>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</si>
  <si>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</si>
  <si>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</si>
  <si>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</si>
  <si>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</si>
  <si>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</si>
  <si>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</si>
  <si>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</si>
  <si>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</si>
  <si>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</si>
  <si>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</si>
  <si>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</si>
  <si>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</si>
  <si>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</si>
  <si>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</si>
  <si>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</si>
  <si>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</si>
  <si>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</si>
  <si>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</si>
  <si>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</si>
  <si>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</si>
  <si>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</si>
  <si>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</si>
  <si>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</si>
  <si>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</si>
  <si>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</si>
  <si>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</si>
  <si>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</si>
  <si>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</si>
  <si>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</si>
  <si>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</si>
  <si>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</si>
  <si>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</si>
  <si>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</si>
  <si>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</si>
  <si>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</si>
  <si>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</si>
  <si>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</si>
  <si>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</si>
  <si>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</si>
  <si>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</si>
  <si>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</si>
  <si>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A*</t>
    <phoneticPr fontId="2" type="noConversion"/>
  </si>
  <si>
    <t>(모두)</t>
  </si>
  <si>
    <t>총합계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</si>
  <si>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</si>
  <si>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</si>
  <si>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</si>
  <si>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</si>
  <si>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</si>
  <si>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</si>
  <si>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</si>
  <si>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90-100</t>
  </si>
  <si>
    <t>70-79</t>
  </si>
  <si>
    <t>경기 최대</t>
  </si>
  <si>
    <t>서울 최대</t>
  </si>
  <si>
    <t>경기 최소</t>
  </si>
  <si>
    <t>서울 최소</t>
  </si>
  <si>
    <t>황귀영</t>
    <phoneticPr fontId="2" type="noConversion"/>
  </si>
  <si>
    <t>진보람</t>
    <phoneticPr fontId="2" type="noConversion"/>
  </si>
  <si>
    <t>조건</t>
    <phoneticPr fontId="2" type="noConversion"/>
  </si>
  <si>
    <t>환자코드</t>
    <phoneticPr fontId="2" type="noConversion"/>
  </si>
  <si>
    <t>B*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</si>
</sst>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80-4EF8-B2CF-27E6EF2290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현수" refreshedDate="45654.956019444442" backgroundQuery="1" createdVersion="8" refreshedVersion="8" minRefreshableVersion="3" recordCount="28" xr:uid="{8C7A50DD-F0C1-45B9-A4A0-F847C8DC7EC8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E43621-AFE8-459D-8CE9-685D9CC5D351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4" numFmtId="177"/>
    <dataField name="평균 : 일회투약량" fld="3" subtotal="average" baseField="1" baseItem="4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20" workbookViewId="0">
      <selection activeCell="H35" sqref="H35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10.375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289</v>
      </c>
      <c r="B32" s="30" t="s">
        <v>290</v>
      </c>
    </row>
    <row r="33" spans="1:5">
      <c r="A33">
        <f>(YEAR($G3)=2023)*(RIGHT($E3,2)="외과")</f>
        <v>0</v>
      </c>
      <c r="B33" s="30" t="s">
        <v>271</v>
      </c>
    </row>
    <row r="34" spans="1:5">
      <c r="A34">
        <f>(YEAR($G3)=2023)*(RIGHT($E3,2)="외과")</f>
        <v>0</v>
      </c>
      <c r="B34" s="30" t="s">
        <v>291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 A32:B32 B33:B34">
    <cfRule type="expression" dxfId="0" priority="1">
      <formula>OR(AND(YEAR($C3)&gt;=2000,YEAR($C3)&lt;=2003),AND(HOUR($H3)&gt;=9/24,HOUR($H3)&lt;=12/24+59/60))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abSelected="1" topLeftCell="A10" workbookViewId="0">
      <selection activeCell="E7" sqref="E7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  <firstFooter>&amp;R&amp;P0페이지</first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opLeftCell="A7" workbookViewId="0">
      <selection activeCell="P14" sqref="P14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1" t="s">
        <v>16</v>
      </c>
      <c r="P2" s="33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IFERROR(INDEX($P$7:$T$9,MATCH(MID($G3,7,1),$O$7:$O$9,0),MATCH(MID($G3,8,2),$P$6:$T$6,0)),"기타")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2"/>
      <c r="P3" s="33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IFERROR(INDEX($P$7:$T$9,MATCH(MID($G4,7,1),$O$7:$O$9,0),MATCH(MID($G4,8,2),$P$6:$T$6,0)),"기타")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39984</v>
      </c>
      <c r="N5" s="20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11520.000000000002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2268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8208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14400</v>
      </c>
      <c r="N12" s="20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REPT("■",AVERAGE(IF(ROUNDDOWN($D$3:$D$35,-1)=O14,$K$3:$K$35)))</f>
        <v>■■</v>
      </c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1872.0000000000002</v>
      </c>
      <c r="N15" s="20"/>
      <c r="O15" s="1">
        <v>40</v>
      </c>
      <c r="P15" s="2" t="str">
        <f t="array" ref="P15">REPT("■",AVERAGE(IF(ROUNDDOWN($D$3:$D$35,-1)=O15,$K$3:$K$35)))</f>
        <v>■■</v>
      </c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1152</v>
      </c>
      <c r="N16" s="20"/>
      <c r="O16" s="1">
        <v>50</v>
      </c>
      <c r="P16" s="2" t="str">
        <f t="array" ref="P16">REPT("■",AVERAGE(IF(ROUNDDOWN($D$3:$D$35,-1)=O16,$K$3:$K$35)))</f>
        <v>■■</v>
      </c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3456</v>
      </c>
      <c r="N17" s="20"/>
      <c r="O17" s="1">
        <v>60</v>
      </c>
      <c r="P17" s="2" t="str">
        <f t="array" ref="P17">REPT("■",AVERAGE(IF(ROUNDDOWN($D$3:$D$35,-1)=O17,$K$3:$K$35)))</f>
        <v>■■■</v>
      </c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2160</v>
      </c>
      <c r="N18" s="20"/>
      <c r="O18" s="1">
        <v>70</v>
      </c>
      <c r="P18" s="2" t="str">
        <f t="array" ref="P18">REPT("■",AVERAGE(IF(ROUNDDOWN($D$3:$D$35,-1)=O18,$K$3:$K$35)))</f>
        <v>■■■</v>
      </c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12288</v>
      </c>
      <c r="N19" s="20"/>
      <c r="O19" s="1">
        <v>80</v>
      </c>
      <c r="P19" s="2" t="str">
        <f t="array" ref="P19">REPT("■",AVERAGE(IF(ROUNDDOWN($D$3:$D$35,-1)=O19,$K$3:$K$35)))</f>
        <v>■■</v>
      </c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3240</v>
      </c>
      <c r="N20" s="20"/>
      <c r="O20" s="1">
        <v>90</v>
      </c>
      <c r="P20" s="2" t="str">
        <f t="array" ref="P20">REPT("■",AVERAGE(IF(ROUNDDOWN($D$3:$D$35,-1)=O20,$K$3:$K$35)))</f>
        <v>■■■</v>
      </c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7560</v>
      </c>
      <c r="N21" s="20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155520</v>
      </c>
      <c r="N22" s="20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56447.999999999993</v>
      </c>
      <c r="N24" s="20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26112</v>
      </c>
      <c r="N25" s="20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2496</v>
      </c>
      <c r="N27" s="20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1404</v>
      </c>
      <c r="N28" s="20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9504</v>
      </c>
      <c r="N30" s="20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2880</v>
      </c>
      <c r="N31" s="20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88200</v>
      </c>
      <c r="N33" s="20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6480</v>
      </c>
      <c r="N34" s="20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69120.000000000015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E14" sqref="E14"/>
    </sheetView>
  </sheetViews>
  <sheetFormatPr defaultRowHeight="16.5"/>
  <cols>
    <col min="1" max="1" width="7.5" bestFit="1" customWidth="1"/>
    <col min="2" max="2" width="13.25" bestFit="1" customWidth="1"/>
    <col min="3" max="47" width="17.375" bestFit="1" customWidth="1"/>
    <col min="48" max="49" width="22.125" bestFit="1" customWidth="1"/>
  </cols>
  <sheetData>
    <row r="2" spans="1:4">
      <c r="A2" s="27" t="s">
        <v>86</v>
      </c>
      <c r="B2" t="s">
        <v>272</v>
      </c>
    </row>
    <row r="4" spans="1:4">
      <c r="A4" s="27" t="s">
        <v>88</v>
      </c>
      <c r="B4" s="27" t="s">
        <v>87</v>
      </c>
      <c r="C4" t="s">
        <v>274</v>
      </c>
      <c r="D4" t="s">
        <v>275</v>
      </c>
    </row>
    <row r="5" spans="1:4">
      <c r="A5" t="s">
        <v>46</v>
      </c>
      <c r="C5" s="28"/>
      <c r="D5" s="28"/>
    </row>
    <row r="6" spans="1:4">
      <c r="B6" t="s">
        <v>276</v>
      </c>
      <c r="C6" s="28">
        <v>1.3333333333333333</v>
      </c>
      <c r="D6" s="28">
        <v>0.46666666666666662</v>
      </c>
    </row>
    <row r="7" spans="1:4">
      <c r="B7" t="s">
        <v>277</v>
      </c>
      <c r="C7" s="28">
        <v>1.7999999999999998</v>
      </c>
      <c r="D7" s="28">
        <v>0.6</v>
      </c>
    </row>
    <row r="8" spans="1:4">
      <c r="B8" t="s">
        <v>278</v>
      </c>
      <c r="C8" s="28">
        <v>0.2</v>
      </c>
      <c r="D8" s="28">
        <v>0.2</v>
      </c>
    </row>
    <row r="9" spans="1:4">
      <c r="B9" t="s">
        <v>279</v>
      </c>
      <c r="C9" s="28">
        <v>0.95</v>
      </c>
      <c r="D9" s="28">
        <v>0.67499999999999993</v>
      </c>
    </row>
    <row r="10" spans="1:4">
      <c r="B10" t="s">
        <v>280</v>
      </c>
      <c r="C10" s="28">
        <v>1.8</v>
      </c>
      <c r="D10" s="28">
        <v>0.9</v>
      </c>
    </row>
    <row r="11" spans="1:4">
      <c r="B11" t="s">
        <v>281</v>
      </c>
      <c r="C11" s="28">
        <v>1.2000000000000002</v>
      </c>
      <c r="D11" s="28">
        <v>0.4</v>
      </c>
    </row>
    <row r="12" spans="1:4">
      <c r="A12" t="s">
        <v>283</v>
      </c>
      <c r="C12" s="28">
        <v>2.0999999999999996</v>
      </c>
      <c r="D12" s="28">
        <v>0.9</v>
      </c>
    </row>
    <row r="13" spans="1:4">
      <c r="A13" t="s">
        <v>285</v>
      </c>
      <c r="C13" s="28">
        <v>0.2</v>
      </c>
      <c r="D13" s="28">
        <v>0.2</v>
      </c>
    </row>
    <row r="14" spans="1:4">
      <c r="A14" t="s">
        <v>2</v>
      </c>
      <c r="C14" s="28"/>
      <c r="D14" s="28"/>
    </row>
    <row r="15" spans="1:4">
      <c r="B15" t="s">
        <v>277</v>
      </c>
      <c r="C15" s="28">
        <v>1</v>
      </c>
      <c r="D15" s="28">
        <v>0.5</v>
      </c>
    </row>
    <row r="16" spans="1:4">
      <c r="B16" t="s">
        <v>278</v>
      </c>
      <c r="C16" s="28">
        <v>0.375</v>
      </c>
      <c r="D16" s="28">
        <v>0.25</v>
      </c>
    </row>
    <row r="17" spans="1:4">
      <c r="B17" t="s">
        <v>279</v>
      </c>
      <c r="C17" s="28">
        <v>1.0499999999999998</v>
      </c>
      <c r="D17" s="28">
        <v>0.7</v>
      </c>
    </row>
    <row r="18" spans="1:4">
      <c r="B18" t="s">
        <v>282</v>
      </c>
      <c r="C18" s="28">
        <v>0.57500000000000007</v>
      </c>
      <c r="D18" s="28">
        <v>0.25</v>
      </c>
    </row>
    <row r="19" spans="1:4">
      <c r="B19" t="s">
        <v>280</v>
      </c>
      <c r="C19" s="28">
        <v>1.4</v>
      </c>
      <c r="D19" s="28">
        <v>0.55999999999999994</v>
      </c>
    </row>
    <row r="20" spans="1:4">
      <c r="B20" t="s">
        <v>281</v>
      </c>
      <c r="C20" s="28">
        <v>1.8</v>
      </c>
      <c r="D20" s="28">
        <v>0.9</v>
      </c>
    </row>
    <row r="21" spans="1:4">
      <c r="A21" t="s">
        <v>284</v>
      </c>
      <c r="C21" s="28">
        <v>2.4000000000000004</v>
      </c>
      <c r="D21" s="28">
        <v>0.9</v>
      </c>
    </row>
    <row r="22" spans="1:4">
      <c r="A22" t="s">
        <v>286</v>
      </c>
      <c r="C22" s="28">
        <v>0.2</v>
      </c>
      <c r="D22" s="28">
        <v>0.2</v>
      </c>
    </row>
    <row r="23" spans="1:4">
      <c r="A23" t="s">
        <v>273</v>
      </c>
      <c r="C23" s="28">
        <v>1.017857142857143</v>
      </c>
      <c r="D23" s="28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E39" sqref="E39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288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287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EC32A591-A010-4FA1-A5E4-8B2503D27295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G11" sqref="G11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4" workbookViewId="0">
      <selection activeCell="G8" sqref="G8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J22" sqref="J22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29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현수 진</cp:lastModifiedBy>
  <cp:lastPrinted>2024-06-03T12:11:51Z</cp:lastPrinted>
  <dcterms:created xsi:type="dcterms:W3CDTF">2023-05-30T06:41:20Z</dcterms:created>
  <dcterms:modified xsi:type="dcterms:W3CDTF">2024-12-28T14:54:25Z</dcterms:modified>
</cp:coreProperties>
</file>