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2회\"/>
    </mc:Choice>
  </mc:AlternateContent>
  <xr:revisionPtr revIDLastSave="0" documentId="13_ncr:1_{88BD9A38-503C-4F44-BDF4-28E6A05A9A24}" xr6:coauthVersionLast="47" xr6:coauthVersionMax="47" xr10:uidLastSave="{00000000-0000-0000-0000-000000000000}"/>
  <bookViews>
    <workbookView xWindow="-120" yWindow="-120" windowWidth="29040" windowHeight="1572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A5" i="3" a="1"/>
  <c r="A5" i="3"/>
  <c r="A6" i="3" a="1"/>
  <c r="A6" i="3"/>
  <c r="A7" i="3" a="1"/>
  <c r="A7" i="3"/>
  <c r="A8" i="3" a="1"/>
  <c r="A8" i="3" s="1"/>
  <c r="A9" i="3" a="1"/>
  <c r="A9" i="3"/>
  <c r="A10" i="3" a="1"/>
  <c r="A10" i="3"/>
  <c r="A11" i="3" a="1"/>
  <c r="A11" i="3"/>
  <c r="A12" i="3" a="1"/>
  <c r="A12" i="3" s="1"/>
  <c r="A13" i="3" a="1"/>
  <c r="A13" i="3"/>
  <c r="A14" i="3" a="1"/>
  <c r="A14" i="3"/>
  <c r="A15" i="3" a="1"/>
  <c r="A15" i="3"/>
  <c r="A16" i="3" a="1"/>
  <c r="A16" i="3" s="1"/>
  <c r="A17" i="3" a="1"/>
  <c r="A17" i="3"/>
  <c r="A18" i="3" a="1"/>
  <c r="A18" i="3"/>
  <c r="A19" i="3" a="1"/>
  <c r="A19" i="3"/>
  <c r="A20" i="3" a="1"/>
  <c r="A20" i="3" s="1"/>
  <c r="A21" i="3" a="1"/>
  <c r="A21" i="3"/>
  <c r="A22" i="3" a="1"/>
  <c r="A22" i="3"/>
  <c r="A23" i="3" a="1"/>
  <c r="A23" i="3"/>
  <c r="A24" i="3" a="1"/>
  <c r="A24" i="3" s="1"/>
  <c r="A25" i="3" a="1"/>
  <c r="A25" i="3"/>
  <c r="A26" i="3" a="1"/>
  <c r="A26" i="3"/>
  <c r="A27" i="3" a="1"/>
  <c r="A27" i="3"/>
  <c r="A28" i="3" a="1"/>
  <c r="A28" i="3" s="1"/>
  <c r="A29" i="3" a="1"/>
  <c r="A29" i="3"/>
  <c r="A30" i="3" a="1"/>
  <c r="A30" i="3" s="1"/>
  <c r="A31" i="3" a="1"/>
  <c r="A31" i="3" s="1"/>
  <c r="A32" i="3" a="1"/>
  <c r="A32" i="3" s="1"/>
  <c r="A33" i="3" a="1"/>
  <c r="A33" i="3"/>
  <c r="A34" i="3" a="1"/>
  <c r="A34" i="3" s="1"/>
  <c r="A35" i="3" a="1"/>
  <c r="A35" i="3" s="1"/>
  <c r="A3" i="3" a="1"/>
  <c r="A3" i="3" s="1"/>
  <c r="P15" i="3" a="1"/>
  <c r="P15" i="3" s="1"/>
  <c r="P16" i="3" a="1"/>
  <c r="P16" i="3"/>
  <c r="P17" i="3" a="1"/>
  <c r="P17" i="3" s="1"/>
  <c r="P18" i="3" a="1"/>
  <c r="P18" i="3" s="1"/>
  <c r="P19" i="3" a="1"/>
  <c r="P19" i="3" s="1"/>
  <c r="P20" i="3" a="1"/>
  <c r="P20" i="3"/>
  <c r="P14" i="3" a="1"/>
  <c r="P14" i="3" s="1"/>
  <c r="P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J2" i="1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6" i="3" a="1"/>
  <c r="M18" i="3" a="1"/>
  <c r="M30" i="3" a="1"/>
  <c r="M34" i="3" a="1"/>
  <c r="M7" i="3" a="1"/>
  <c r="M19" i="3" a="1"/>
  <c r="M31" i="3" a="1"/>
  <c r="M35" i="3" a="1"/>
  <c r="M13" i="3" a="1"/>
  <c r="M33" i="3" a="1"/>
  <c r="M14" i="3" a="1"/>
  <c r="M22" i="3" a="1"/>
  <c r="M11" i="3" a="1"/>
  <c r="M23" i="3" a="1"/>
  <c r="M5" i="3" a="1"/>
  <c r="M9" i="3" a="1"/>
  <c r="M17" i="3" a="1"/>
  <c r="M21" i="3" a="1"/>
  <c r="M25" i="3" a="1"/>
  <c r="M29" i="3" a="1"/>
  <c r="M10" i="3" a="1"/>
  <c r="M26" i="3" a="1"/>
  <c r="M15" i="3" a="1"/>
  <c r="M27" i="3" a="1"/>
  <c r="M3" i="3" a="1"/>
  <c r="M27" i="3" l="1"/>
  <c r="M15" i="3"/>
  <c r="M26" i="3"/>
  <c r="M10" i="3"/>
  <c r="M29" i="3"/>
  <c r="M25" i="3"/>
  <c r="M21" i="3"/>
  <c r="M17" i="3"/>
  <c r="M9" i="3"/>
  <c r="M5" i="3"/>
  <c r="M23" i="3"/>
  <c r="M11" i="3"/>
  <c r="M22" i="3"/>
  <c r="M14" i="3"/>
  <c r="M33" i="3"/>
  <c r="M13" i="3"/>
  <c r="M35" i="3"/>
  <c r="M31" i="3"/>
  <c r="M19" i="3"/>
  <c r="M7" i="3"/>
  <c r="M34" i="3"/>
  <c r="M30" i="3"/>
  <c r="M18" i="3"/>
  <c r="M6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4E0CE2AC-B5C1-44ED-85D9-95BE66921A9B}" keepAlive="1" name="쿼리 - 요양보호관리대상" description="통합 문서의 '요양보호관리대상' 쿼리에 대한 연결입니다." type="5" refreshedVersion="8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<sst xmlns="http://schemas.openxmlformats.org/spreadsheetml/2006/main" count="726" uniqueCount="290">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</sst>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&quot;\ 0%;[&lt;0.5]\ &quot;나쁨&quot;\ 0%;\ &quot;보통&quot;\ 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1" defaultTableStyle="TableStyleMedium2" defaultPivotStyle="PivotStyleLight16">
    <tableStyle name="Invisible" pivot="0" table="0" count="0" xr9:uid="{7C436AE9-695B-4325-A668-B2222B26C3D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39-4B9F-91F7-965F05BC1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200025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h230" refreshedDate="45596.79904189815" backgroundQuery="1" createdVersion="8" refreshedVersion="8" minRefreshableVersion="3" recordCount="28" xr:uid="{906D4FD6-817F-468F-849B-C59DFB5DF9FF}">
  <cacheSource type="external" connectionId="3"/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2">
        <s v="서울"/>
        <s v="경기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39C0E9-AE95-463E-BBCD-2CBD27BBC865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2"/>
  <sheetViews>
    <sheetView workbookViewId="0">
      <selection activeCell="J15" sqref="J15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10">
      <c r="A1" t="s">
        <v>0</v>
      </c>
    </row>
    <row r="2" spans="1:10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  <c r="J2" t="b">
        <f>OR(AND(YEAR($C3)&gt;=2000,YEAR($C3)&lt;=2003), AND(HOUR($H3)&gt;=9, HOUR($H3)&lt;=12))</f>
        <v>1</v>
      </c>
    </row>
    <row r="3" spans="1:10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10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10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10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10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10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10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10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10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10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10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10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10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10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271</v>
      </c>
      <c r="B32" s="29" t="s">
        <v>272</v>
      </c>
    </row>
    <row r="33" spans="1:5">
      <c r="A33" t="b">
        <f>AND(YEAR(G3)=2023,RIGHT(E3,2)="외과")</f>
        <v>0</v>
      </c>
      <c r="B33" s="29" t="s">
        <v>273</v>
      </c>
    </row>
    <row r="34" spans="1:5">
      <c r="A34" t="b">
        <f>AND(YEAR(G3)=2023,RIGHT(E3,2)="외과")</f>
        <v>0</v>
      </c>
      <c r="B34" s="29" t="s">
        <v>274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 AND(HOUR($H3)&gt;=9, 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F8" sqref="F8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verticalDpi="0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workbookViewId="0">
      <selection activeCell="A3" sqref="A3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6" t="s">
        <v>16</v>
      </c>
      <c r="P2" s="28">
        <f>COUNTIFS($C$3:$C$35,"여성",$F$3:$F$35,"&lt;="&amp;EOMONTH(MIN($F$3:$F$35),0))</f>
        <v>4</v>
      </c>
    </row>
    <row r="3" spans="1:20">
      <c r="A3" s="14" t="str">
        <f t="array" ref="A3">B3&amp;"-"&amp;SUM(IF(($B$3:$B$35=B3)*($F$3:$F$35&lt;F3),1))+1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IFERROR(INDEX($P$7:$T$9,MATCH(MID(G3,7,1),$O$7:$O$9,1),MATCH(MID(G3,8,2),$P$6:$T$6,0)),"기타")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7"/>
      <c r="P3" s="28"/>
    </row>
    <row r="4" spans="1:20">
      <c r="A4" s="14" t="str">
        <f t="array" ref="A4">B4&amp;"-"&amp;SUM(IF(($B$3:$B$35=B4)*($F$3:$F$35&lt;F4),1))+1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IFERROR(INDEX($P$7:$T$9,MATCH(MID(G4,7,1),$O$7:$O$9,1),MATCH(MID(G4,8,2),$P$6:$T$6,0)),"기타")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B5&amp;"-"&amp;SUM(IF(($B$3:$B$35=B5)*($F$3:$F$35&lt;F5),1))+1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B6&amp;"-"&amp;SUM(IF(($B$3:$B$35=B6)*($F$3:$F$35&lt;F6),1))+1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B7&amp;"-"&amp;SUM(IF(($B$3:$B$35=B7)*($F$3:$F$35&lt;F7),1))+1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B8&amp;"-"&amp;SUM(IF(($B$3:$B$35=B8)*($F$3:$F$35&lt;F8),1))+1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B9&amp;"-"&amp;SUM(IF(($B$3:$B$35=B9)*($F$3:$F$35&lt;F9),1))+1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B10&amp;"-"&amp;SUM(IF(($B$3:$B$35=B10)*($F$3:$F$35&lt;F10),1))+1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B11&amp;"-"&amp;SUM(IF(($B$3:$B$35=B11)*($F$3:$F$35&lt;F11),1))+1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B12&amp;"-"&amp;SUM(IF(($B$3:$B$35=B12)*($F$3:$F$35&lt;F12),1))+1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B13&amp;"-"&amp;SUM(IF(($B$3:$B$35=B13)*($F$3:$F$35&lt;F13),1))+1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B14&amp;"-"&amp;SUM(IF(($B$3:$B$35=B14)*($F$3:$F$35&lt;F14),1))+1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REPT("■",AVERAGE(IF((ROUNDDOWN($D$3:$D$35,-1)=O14),$K$3:$K$35)))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B15&amp;"-"&amp;SUM(IF(($B$3:$B$35=B15)*($F$3:$F$35&lt;F15),1))+1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REPT("■",AVERAGE(IF((ROUNDDOWN($D$3:$D$35,-1)=O15),$K$3:$K$35)))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B16&amp;"-"&amp;SUM(IF(($B$3:$B$35=B16)*($F$3:$F$35&lt;F16),1))+1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REPT("■",AVERAGE(IF((ROUNDDOWN($D$3:$D$35,-1)=O16),$K$3:$K$35)))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B17&amp;"-"&amp;SUM(IF(($B$3:$B$35=B17)*($F$3:$F$35&lt;F17),1))+1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REPT("■",AVERAGE(IF((ROUNDDOWN($D$3:$D$35,-1)=O17),$K$3:$K$35)))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B18&amp;"-"&amp;SUM(IF(($B$3:$B$35=B18)*($F$3:$F$35&lt;F18),1))+1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REPT("■",AVERAGE(IF((ROUNDDOWN($D$3:$D$35,-1)=O18),$K$3:$K$35)))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B19&amp;"-"&amp;SUM(IF(($B$3:$B$35=B19)*($F$3:$F$35&lt;F19),1))+1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REPT("■",AVERAGE(IF((ROUNDDOWN($D$3:$D$35,-1)=O19),$K$3:$K$35)))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B20&amp;"-"&amp;SUM(IF(($B$3:$B$35=B20)*($F$3:$F$35&lt;F20),1))+1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REPT("■",AVERAGE(IF((ROUNDDOWN($D$3:$D$35,-1)=O20),$K$3:$K$35)))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B21&amp;"-"&amp;SUM(IF(($B$3:$B$35=B21)*($F$3:$F$35&lt;F21),1))+1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B22&amp;"-"&amp;SUM(IF(($B$3:$B$35=B22)*($F$3:$F$35&lt;F22),1))+1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B23&amp;"-"&amp;SUM(IF(($B$3:$B$35=B23)*($F$3:$F$35&lt;F23),1))+1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B24&amp;"-"&amp;SUM(IF(($B$3:$B$35=B24)*($F$3:$F$35&lt;F24),1))+1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B25&amp;"-"&amp;SUM(IF(($B$3:$B$35=B25)*($F$3:$F$35&lt;F25),1))+1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B26&amp;"-"&amp;SUM(IF(($B$3:$B$35=B26)*($F$3:$F$35&lt;F26),1))+1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B27&amp;"-"&amp;SUM(IF(($B$3:$B$35=B27)*($F$3:$F$35&lt;F27),1))+1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B28&amp;"-"&amp;SUM(IF(($B$3:$B$35=B28)*($F$3:$F$35&lt;F28),1))+1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B29&amp;"-"&amp;SUM(IF(($B$3:$B$35=B29)*($F$3:$F$35&lt;F29),1))+1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B30&amp;"-"&amp;SUM(IF(($B$3:$B$35=B30)*($F$3:$F$35&lt;F30),1))+1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B31&amp;"-"&amp;SUM(IF(($B$3:$B$35=B31)*($F$3:$F$35&lt;F31),1))+1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B32&amp;"-"&amp;SUM(IF(($B$3:$B$35=B32)*($F$3:$F$35&lt;F32),1))+1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B33&amp;"-"&amp;SUM(IF(($B$3:$B$35=B33)*($F$3:$F$35&lt;F33),1))+1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B34&amp;"-"&amp;SUM(IF(($B$3:$B$35=B34)*($F$3:$F$35&lt;F34),1))+1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B35&amp;"-"&amp;SUM(IF(($B$3:$B$35=B35)*($F$3:$F$35&lt;F35),1))+1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0" t="s">
        <v>86</v>
      </c>
      <c r="B2" t="s">
        <v>275</v>
      </c>
    </row>
    <row r="4" spans="1:4">
      <c r="A4" s="30" t="s">
        <v>88</v>
      </c>
      <c r="B4" s="30" t="s">
        <v>87</v>
      </c>
      <c r="C4" t="s">
        <v>277</v>
      </c>
      <c r="D4" t="s">
        <v>278</v>
      </c>
    </row>
    <row r="5" spans="1:4">
      <c r="A5" t="s">
        <v>46</v>
      </c>
      <c r="C5" s="31"/>
      <c r="D5" s="31"/>
    </row>
    <row r="6" spans="1:4">
      <c r="B6" t="s">
        <v>279</v>
      </c>
      <c r="C6" s="31">
        <v>1.3333333333333333</v>
      </c>
      <c r="D6" s="31">
        <v>0.46666666666666662</v>
      </c>
    </row>
    <row r="7" spans="1:4">
      <c r="B7" t="s">
        <v>280</v>
      </c>
      <c r="C7" s="31">
        <v>1.7999999999999998</v>
      </c>
      <c r="D7" s="31">
        <v>0.6</v>
      </c>
    </row>
    <row r="8" spans="1:4">
      <c r="B8" t="s">
        <v>281</v>
      </c>
      <c r="C8" s="31">
        <v>0.2</v>
      </c>
      <c r="D8" s="31">
        <v>0.2</v>
      </c>
    </row>
    <row r="9" spans="1:4">
      <c r="B9" t="s">
        <v>282</v>
      </c>
      <c r="C9" s="31">
        <v>0.95</v>
      </c>
      <c r="D9" s="31">
        <v>0.67499999999999993</v>
      </c>
    </row>
    <row r="10" spans="1:4">
      <c r="B10" t="s">
        <v>283</v>
      </c>
      <c r="C10" s="31">
        <v>1.8</v>
      </c>
      <c r="D10" s="31">
        <v>0.9</v>
      </c>
    </row>
    <row r="11" spans="1:4">
      <c r="B11" t="s">
        <v>284</v>
      </c>
      <c r="C11" s="31">
        <v>1.2000000000000002</v>
      </c>
      <c r="D11" s="31">
        <v>0.4</v>
      </c>
    </row>
    <row r="12" spans="1:4">
      <c r="A12" t="s">
        <v>286</v>
      </c>
      <c r="C12" s="31">
        <v>2.0999999999999996</v>
      </c>
      <c r="D12" s="31">
        <v>0.9</v>
      </c>
    </row>
    <row r="13" spans="1:4">
      <c r="A13" t="s">
        <v>287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280</v>
      </c>
      <c r="C15" s="31">
        <v>1</v>
      </c>
      <c r="D15" s="31">
        <v>0.5</v>
      </c>
    </row>
    <row r="16" spans="1:4">
      <c r="B16" t="s">
        <v>281</v>
      </c>
      <c r="C16" s="31">
        <v>0.375</v>
      </c>
      <c r="D16" s="31">
        <v>0.25</v>
      </c>
    </row>
    <row r="17" spans="1:4">
      <c r="B17" t="s">
        <v>282</v>
      </c>
      <c r="C17" s="31">
        <v>1.0499999999999998</v>
      </c>
      <c r="D17" s="31">
        <v>0.7</v>
      </c>
    </row>
    <row r="18" spans="1:4">
      <c r="B18" t="s">
        <v>285</v>
      </c>
      <c r="C18" s="31">
        <v>0.57500000000000007</v>
      </c>
      <c r="D18" s="31">
        <v>0.25</v>
      </c>
    </row>
    <row r="19" spans="1:4">
      <c r="B19" t="s">
        <v>283</v>
      </c>
      <c r="C19" s="31">
        <v>1.4</v>
      </c>
      <c r="D19" s="31">
        <v>0.55999999999999994</v>
      </c>
    </row>
    <row r="20" spans="1:4">
      <c r="B20" t="s">
        <v>284</v>
      </c>
      <c r="C20" s="31">
        <v>1.8</v>
      </c>
      <c r="D20" s="31">
        <v>0.9</v>
      </c>
    </row>
    <row r="21" spans="1:4">
      <c r="A21" t="s">
        <v>288</v>
      </c>
      <c r="C21" s="31">
        <v>2.4000000000000004</v>
      </c>
      <c r="D21" s="31">
        <v>0.9</v>
      </c>
    </row>
    <row r="22" spans="1:4">
      <c r="A22" t="s">
        <v>289</v>
      </c>
      <c r="C22" s="31">
        <v>0.2</v>
      </c>
      <c r="D22" s="31">
        <v>0.2</v>
      </c>
    </row>
    <row r="23" spans="1:4">
      <c r="A23" t="s">
        <v>276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3" sqref="B3:B28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"/>
    </sortState>
  </autoFilter>
  <sortState xmlns:xlrd2="http://schemas.microsoft.com/office/spreadsheetml/2017/richdata2" ref="A3:H30">
    <sortCondition ref="A2:A30"/>
  </sortState>
  <phoneticPr fontId="2" type="noConversion"/>
  <dataValidations count="2">
    <dataValidation type="custom" allowBlank="1" showInputMessage="1" showErrorMessage="1" errorTitle="입력 오류" error="다시 입력하세요!" promptTitle="입력제한" prompt="빈칸 입력_x000a_금지" sqref="B29:B30" xr:uid="{2297B7FC-BA29-4E81-A0C2-136C3872021A}">
      <formula1>ISERROR(FIND(" ",B29))</formula1>
    </dataValidation>
    <dataValidation type="custom" showInputMessage="1" showErrorMessage="1" errorTitle="입력 오류" error="다시 입력하세요!" promptTitle="입력제한" prompt="빈칸 입력 금지" sqref="B3:B28" xr:uid="{6C8DD6A6-6E5B-4B93-9926-D56694133A23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9" sqref="G9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2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200025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O18" sqref="O18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G12" sqref="G1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 t="s">
        <v>267</v>
      </c>
      <c r="B5" s="24" t="s">
        <v>263</v>
      </c>
      <c r="C5" s="24">
        <v>2</v>
      </c>
      <c r="D5" s="25">
        <v>250000</v>
      </c>
      <c r="E5" s="25" t="s">
        <v>268</v>
      </c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I E A A B Q S w M E F A A C A A g A U p l f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F K Z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m V 9 Z e + + E a H s B A A B M A g A A E w A c A E Z v c m 1 1 b G F z L 1 N l Y 3 R p b 2 4 x L m 0 g o h g A K K A U A A A A A A A A A A A A A A A A A A A A A A A A A A A A f Z B N S w J B H M b v g t 9 h m C 6 7 s E h 2 z D Y I I + g S k d 1 U Y l y H X N D d 2 B n r I I K S B 0 U h I 9 + y l Y T e L h 4 0 l 9 h I v 5 A z + x 3 a b U U i s L k M P M / M 8 / 8 9 f 4 I V q u o a i P l 3 O B I M B A M k g w y c B r z f 4 p 1 b N r W c n r 2 w S u x 1 x B o l f l 0 G M s h i G g w A 9 / C H J p v a r r K n K J i Q 0 D 6 i K I U I F g 7 U L A 5 F d Y 1 i j R I B R r c T C 9 t m 7 1 3 + Z T n 3 Z n h h 1 7 g 1 4 M O 2 m + o 6 Y / 5 h J j a 3 n H 4 j 8 X t q C C l K O g V F C c S j B k Y U H 6 F L 9 R x 5 p M e G f o E N q m I i U y O P k 6 L k A 5 3 9 Q + 3 D F u I x J Y N z S I Z Q O q Q 4 J 8 N 1 X 2 C y G P c K J Z f Z G 5 A P z c V k z J o m Y P V n 9 m I D 3 r U A r / a g m 3 6 K U m 7 l G M 6 6 q 4 z q 2 X x O I 8 J a G q k A e W X C p h U o A c i 7 Y z b 8 9 I x 5 i 9 2 Z P 1 L d Z D e + O Z i 5 a 3 G q I 9 6 e s 8 f a U v L U l V Q U V 4 B O u + J U x u y t 7 D E 6 n d p f s B P 9 i g j / 9 J A A R k o G C H E f I A l 2 d o H 3 m j / N o C g G A 6 q 2 d l L k G 1 B L A Q I t A B Q A A g A I A F K Z X 1 n v e 8 J I p Q A A A P Y A A A A S A A A A A A A A A A A A A A A A A A A A A A B D b 2 5 m a W c v U G F j a 2 F n Z S 5 4 b W x Q S w E C L Q A U A A I A C A B S m V 9 Z D 8 r p q 6 Q A A A D p A A A A E w A A A A A A A A A A A A A A A A D x A A A A W 0 N v b n R l b n R f V H l w Z X N d L n h t b F B L A Q I t A B Q A A g A I A F K Z X 1 l 7 7 4 R o e w E A A E w C A A A T A A A A A A A A A A A A A A A A A O I B A A B G b 3 J t d W x h c y 9 T Z W N 0 a W 9 u M S 5 t U E s F B g A A A A A D A A M A w g A A A K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4 P A A A A A A A A L A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x N D Y z N G J k L T c 0 Z j A t N D Q 4 Z S 0 4 N T M 4 L W Z k O D V h Z D Y z Y T g 5 M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z F U M T A 6 M T A 6 M z c u N D E 5 O T Y 5 N 1 o i I C 8 + P E V u d H J 5 I F R 5 c G U 9 I k Z p b G x D b 2 x 1 b W 5 U e X B l c y I g V m F s d W U 9 I n N C Z 1 V H Q l F V P S I g L z 4 8 R W 5 0 c n k g V H l w Z T 0 i R m l s b E N v b H V t b k 5 h b W V z I i B W Y W x 1 Z T 0 i c 1 s m c X V v d D v s h L H r s 4 Q m c X V v d D s s J n F 1 b 3 Q 7 7 J e w 6 6 C 5 6 4 y A 7 L 2 U 6 5 O c J n F 1 b 3 Q 7 L C Z x d W 9 0 O + y L n O u P h C Z x d W 9 0 O y w m c X V v d D v s n b z t m o z t i K z s l b 3 r n 4 k m c X V v d D s s J n F 1 b 3 Q 7 7 J 2 8 7 J 2 8 7 Y i s 7 J W 9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q U 7 J a R 6 7 O 0 7 Z i 4 6 r S A 6 6 a s 6 4 y A 7 I O B L 0 F 1 d G 9 S Z W 1 v d m V k Q 2 9 s d W 1 u c z E u e + y E s e u z h C w w f S Z x d W 9 0 O y w m c X V v d D t T Z W N 0 a W 9 u M S / s m p T s l p H r s 7 T t m L j q t I D r p q z r j I D s g 4 E v Q X V 0 b 1 J l b W 9 2 Z W R D b 2 x 1 b W 5 z M S 5 7 7 J e w 6 6 C 5 6 4 y A 7 L 2 U 6 5 O c L D F 9 J n F 1 b 3 Q 7 L C Z x d W 9 0 O 1 N l Y 3 R p b 2 4 x L + y a l O y W k e u z t O 2 Y u O q 0 g O u m r O u M g O y D g S 9 B d X R v U m V t b 3 Z l Z E N v b H V t b n M x L n v s i 5 z r j 4 Q s M n 0 m c X V v d D s s J n F 1 b 3 Q 7 U 2 V j d G l v b j E v 7 J q U 7 J a R 6 7 O 0 7 Z i 4 6 r S A 6 6 a s 6 4 y A 7 I O B L 0 F 1 d G 9 S Z W 1 v d m V k Q 2 9 s d W 1 u c z E u e + y d v O 2 a j O 2 I r O y V v e u f i S w z f S Z x d W 9 0 O y w m c X V v d D t T Z W N 0 a W 9 u M S / s m p T s l p H r s 7 T t m L j q t I D r p q z r j I D s g 4 E v Q X V 0 b 1 J l b W 9 2 Z W R D b 2 x 1 b W 5 z M S 5 7 7 J 2 8 7 J 2 8 7 Y i s 7 J W 9 6 5 +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a l O y W k e u z t O 2 Y u O q 0 g O u m r O u M g O y D g S 9 B d X R v U m V t b 3 Z l Z E N v b H V t b n M x L n v s h L H r s 4 Q s M H 0 m c X V v d D s s J n F 1 b 3 Q 7 U 2 V j d G l v b j E v 7 J q U 7 J a R 6 7 O 0 7 Z i 4 6 r S A 6 6 a s 6 4 y A 7 I O B L 0 F 1 d G 9 S Z W 1 v d m V k Q 2 9 s d W 1 u c z E u e + y X s O u g u e u M g O y 9 l O u T n C w x f S Z x d W 9 0 O y w m c X V v d D t T Z W N 0 a W 9 u M S / s m p T s l p H r s 7 T t m L j q t I D r p q z r j I D s g 4 E v Q X V 0 b 1 J l b W 9 2 Z W R D b 2 x 1 b W 5 z M S 5 7 7 I u c 6 4 + E L D J 9 J n F 1 b 3 Q 7 L C Z x d W 9 0 O 1 N l Y 3 R p b 2 4 x L + y a l O y W k e u z t O 2 Y u O q 0 g O u m r O u M g O y D g S 9 B d X R v U m V t b 3 Z l Z E N v b H V t b n M x L n v s n b z t m o z t i K z s l b 3 r n 4 k s M 3 0 m c X V v d D s s J n F 1 b 3 Q 7 U 2 V j d G l v b j E v 7 J q U 7 J a R 6 7 O 0 7 Z i 4 6 r S A 6 6 a s 6 4 y A 7 I O B L 0 F 1 d G 9 S Z W 1 v d m V k Q 2 9 s d W 1 u c z E u e + y d v O y d v O 2 I r O y V v e u f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i U 4 Q i V B N C V F Q i V B N S V C O C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8 l R U Q l O T U l O D Q l R U Q l O D Q l Q j A l R U I l Q T c l O D E l R U I l O T A l O U M l M j A l R U Q l O T Y l O D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o Z 5 T o B C + E 6 Q 1 Q v R w X J g J Q A A A A A C A A A A A A A Q Z g A A A A E A A C A A A A D u S F W 5 a K f 5 0 N B v 6 N G W 2 E 1 Y E / V z I 0 a E 4 g 3 + A U w s 3 D E s Q Q A A A A A O g A A A A A I A A C A A A A D u 5 4 4 B c + d 8 p H T k L t M 4 V L p 9 8 B y 6 6 M R c p 3 l j B L p a B w h 9 j F A A A A B O o s P W p s m h J u p B W R D N z g L 2 X 1 g M O w j C Y i b G R 7 I I 2 x L w v K q E B H 0 z n j B 4 B o 4 r I R p f Q U V q I s J a a i M a 9 p A V r 2 w 5 k 7 e x W y e l n W H R p M a t 0 l A D q u H S E E A A A A A b b J J w h k g 8 6 H m / + 0 Z 0 6 B Y v v f x F J p 8 X t q L n 3 U 3 g M 6 U p o U 7 k d U / G X g 0 b G a i 6 V n 4 / O x C V l j c 2 f Q d 9 l z c E W S l q t B D s < / D a t a M a s h u p > 
</file>

<file path=customXml/itemProps1.xml><?xml version="1.0" encoding="utf-8"?>
<ds:datastoreItem xmlns:ds="http://schemas.openxmlformats.org/officeDocument/2006/customXml" ds:itemID="{C40004EE-4903-4B81-BEC5-6C4F48AF7D3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yh230@outlook.kr</cp:lastModifiedBy>
  <cp:lastPrinted>2024-06-03T12:11:51Z</cp:lastPrinted>
  <dcterms:created xsi:type="dcterms:W3CDTF">2023-05-30T06:41:20Z</dcterms:created>
  <dcterms:modified xsi:type="dcterms:W3CDTF">2024-10-31T10:46:48Z</dcterms:modified>
</cp:coreProperties>
</file>