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ndy park\컴퓨터활용능력\2025 총정리_컴활1급실기_정답수정\기출\02회\"/>
    </mc:Choice>
  </mc:AlternateContent>
  <xr:revisionPtr revIDLastSave="0" documentId="13_ncr:1_{909161CA-3EF6-486A-99B2-AE56F08C6861}" xr6:coauthVersionLast="47" xr6:coauthVersionMax="47" xr10:uidLastSave="{00000000-0000-0000-0000-000000000000}"/>
  <bookViews>
    <workbookView xWindow="-120" yWindow="-120" windowWidth="29040" windowHeight="15720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'기본작업-1'!$A$32:$D$34</definedName>
    <definedName name="_xlnm.Extract" localSheetId="0">'기본작업-1'!$A$37:$E$37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/>
  <c r="A6" i="3" a="1"/>
  <c r="A6" i="3" s="1"/>
  <c r="A7" i="3" a="1"/>
  <c r="A7" i="3"/>
  <c r="A8" i="3" a="1"/>
  <c r="A8" i="3" s="1"/>
  <c r="A9" i="3" a="1"/>
  <c r="A9" i="3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P15" i="3" a="1"/>
  <c r="P15" i="3" s="1"/>
  <c r="P16" i="3" a="1"/>
  <c r="P16" i="3"/>
  <c r="P17" i="3" a="1"/>
  <c r="P17" i="3" s="1"/>
  <c r="P18" i="3" a="1"/>
  <c r="P18" i="3"/>
  <c r="P19" i="3" a="1"/>
  <c r="P19" i="3" s="1"/>
  <c r="P20" i="3" a="1"/>
  <c r="P20" i="3" s="1"/>
  <c r="P14" i="3" a="1"/>
  <c r="P14" i="3" s="1"/>
  <c r="B34" i="1"/>
  <c r="B33" i="1"/>
  <c r="A34" i="1"/>
  <c r="A33" i="1"/>
  <c r="E13" i="6"/>
  <c r="E12" i="6"/>
  <c r="E11" i="6"/>
  <c r="E10" i="6"/>
  <c r="E9" i="6"/>
  <c r="E8" i="6"/>
  <c r="E7" i="6"/>
  <c r="E6" i="6"/>
  <c r="E5" i="6"/>
  <c r="E4" i="6"/>
  <c r="M4" i="3" a="1"/>
  <c r="M6" i="3" a="1"/>
  <c r="M8" i="3" a="1"/>
  <c r="M10" i="3" a="1"/>
  <c r="M12" i="3" a="1"/>
  <c r="M14" i="3" a="1"/>
  <c r="M16" i="3" a="1"/>
  <c r="M18" i="3" a="1"/>
  <c r="M20" i="3" a="1"/>
  <c r="M22" i="3" a="1"/>
  <c r="M24" i="3" a="1"/>
  <c r="M26" i="3" a="1"/>
  <c r="M28" i="3" a="1"/>
  <c r="M30" i="3" a="1"/>
  <c r="M32" i="3" a="1"/>
  <c r="M34" i="3" a="1"/>
  <c r="M9" i="3" a="1"/>
  <c r="M11" i="3" a="1"/>
  <c r="M13" i="3" a="1"/>
  <c r="M15" i="3" a="1"/>
  <c r="M17" i="3" a="1"/>
  <c r="M19" i="3" a="1"/>
  <c r="M21" i="3" a="1"/>
  <c r="M23" i="3" a="1"/>
  <c r="M25" i="3" a="1"/>
  <c r="M27" i="3" a="1"/>
  <c r="M29" i="3" a="1"/>
  <c r="M31" i="3" a="1"/>
  <c r="M33" i="3" a="1"/>
  <c r="M35" i="3" a="1"/>
  <c r="M5" i="3" a="1"/>
  <c r="M7" i="3" a="1"/>
  <c r="M3" i="3" a="1"/>
  <c r="M7" i="3" l="1"/>
  <c r="M5" i="3"/>
  <c r="M35" i="3"/>
  <c r="M33" i="3"/>
  <c r="M31" i="3"/>
  <c r="M29" i="3"/>
  <c r="M27" i="3"/>
  <c r="M25" i="3"/>
  <c r="M23" i="3"/>
  <c r="M21" i="3"/>
  <c r="M19" i="3"/>
  <c r="M17" i="3"/>
  <c r="M15" i="3"/>
  <c r="M13" i="3"/>
  <c r="M11" i="3"/>
  <c r="M9" i="3"/>
  <c r="M34" i="3"/>
  <c r="M32" i="3"/>
  <c r="M30" i="3"/>
  <c r="M28" i="3"/>
  <c r="M26" i="3"/>
  <c r="M24" i="3"/>
  <c r="M22" i="3"/>
  <c r="M20" i="3"/>
  <c r="M18" i="3"/>
  <c r="M16" i="3"/>
  <c r="M14" i="3"/>
  <c r="M12" i="3"/>
  <c r="M10" i="3"/>
  <c r="M8" i="3"/>
  <c r="M6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5E079E95-EE9F-44E1-A8C5-50085BE99788}" name="MS Access Database_Query2" type="1" refreshedVersion="8" background="1">
    <dbPr connection="DSN=MS Access Database;DBQ=C:\DB\요양보호.accdb;DefaultDir=C:\DB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DB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<sst xmlns="http://schemas.openxmlformats.org/spreadsheetml/2006/main" count="728" uniqueCount="293">
  <si>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</si>
  <si>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</si>
  <si>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</si>
  <si>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</si>
  <si>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</si>
  <si>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</si>
  <si>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</si>
  <si>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</si>
  <si>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</si>
  <si>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</si>
  <si>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</si>
  <si>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</si>
  <si>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</si>
  <si>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</si>
  <si>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</si>
  <si>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</si>
  <si>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</si>
  <si>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</si>
  <si>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</si>
  <si>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</si>
  <si>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</si>
  <si>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</si>
  <si>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</si>
  <si>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</si>
  <si>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</si>
  <si>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</si>
  <si>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</si>
  <si>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</si>
  <si>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</si>
  <si>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</si>
  <si>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</si>
  <si>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</si>
  <si>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</si>
  <si>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</si>
  <si>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</si>
  <si>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</si>
  <si>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</si>
  <si>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</si>
  <si>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</si>
  <si>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</si>
  <si>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</si>
  <si>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</si>
  <si>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</si>
  <si>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</si>
  <si>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</si>
  <si>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</si>
  <si>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</si>
  <si>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</si>
  <si>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</si>
  <si>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</si>
  <si>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</si>
  <si>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</si>
  <si>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</si>
  <si>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</si>
  <si>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</si>
  <si>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</si>
  <si>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</si>
  <si>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</si>
  <si>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</si>
  <si>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</si>
  <si>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</si>
  <si>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</si>
  <si>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</si>
  <si>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</si>
  <si>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</si>
  <si>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</si>
  <si>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</si>
  <si>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</si>
  <si>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</si>
  <si>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</si>
  <si>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</si>
  <si>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</si>
  <si>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</si>
  <si>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</si>
  <si>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</si>
  <si>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</si>
  <si>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</si>
  <si>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</si>
  <si>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</si>
  <si>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</si>
  <si>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</si>
  <si>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</si>
  <si>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</si>
  <si>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</si>
  <si>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</si>
  <si>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</si>
  <si>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</si>
  <si>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</si>
  <si>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</si>
  <si>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</si>
  <si>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</si>
  <si>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</si>
  <si>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</si>
  <si>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</si>
  <si>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</si>
  <si>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</si>
  <si>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</si>
  <si>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</si>
  <si>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</si>
  <si>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</si>
  <si>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</si>
  <si>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</si>
  <si>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</si>
  <si>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</si>
  <si>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</si>
  <si>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</si>
  <si>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</si>
  <si>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</si>
  <si>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</si>
  <si>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</si>
  <si>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</si>
  <si>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</si>
  <si>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</si>
  <si>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</si>
  <si>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</si>
  <si>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</si>
  <si>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</si>
  <si>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</si>
  <si>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</si>
  <si>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</si>
  <si>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</si>
  <si>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</si>
  <si>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</si>
  <si>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</si>
  <si>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</si>
  <si>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</si>
  <si>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</si>
  <si>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</si>
  <si>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</si>
  <si>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</si>
  <si>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</si>
  <si>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</si>
  <si>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</si>
  <si>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</si>
  <si>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</si>
  <si>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</si>
  <si>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</si>
  <si>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</si>
  <si>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</si>
  <si>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</si>
  <si>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</si>
  <si>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</si>
  <si>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</si>
  <si>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</si>
  <si>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</si>
  <si>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</si>
  <si>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</si>
  <si>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</si>
  <si>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</si>
  <si>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</si>
  <si>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</si>
  <si>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</si>
  <si>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</si>
  <si>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</si>
  <si>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</si>
  <si>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</si>
  <si>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</si>
  <si>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</si>
  <si>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</si>
  <si>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</si>
  <si>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</si>
  <si>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</si>
  <si>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</si>
  <si>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</si>
  <si>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</si>
  <si>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</si>
  <si>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</si>
  <si>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</si>
  <si>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</si>
  <si>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</si>
  <si>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</si>
  <si>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</si>
  <si>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</si>
  <si>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</si>
  <si>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</si>
  <si>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</si>
  <si>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</si>
  <si>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</si>
  <si>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</si>
  <si>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</si>
  <si>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</si>
  <si>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</si>
  <si>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</si>
  <si>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</si>
  <si>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</si>
  <si>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</si>
  <si>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</si>
  <si>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</si>
  <si>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</si>
  <si>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</si>
  <si>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</si>
  <si>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</si>
  <si>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</si>
  <si>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</si>
  <si>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</si>
  <si>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</si>
  <si>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</si>
  <si>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</si>
  <si>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</si>
  <si>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</si>
  <si>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</si>
  <si>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</si>
  <si>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</si>
  <si>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</si>
  <si>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</si>
  <si>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</si>
  <si>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</si>
  <si>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</si>
  <si>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</si>
  <si>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</si>
  <si>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</si>
  <si>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</si>
  <si>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</si>
  <si>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</si>
  <si>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</si>
  <si>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</si>
  <si>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</si>
  <si>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</si>
  <si>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</si>
  <si>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</si>
  <si>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</si>
  <si>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</si>
  <si>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</si>
  <si>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</si>
  <si>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</si>
  <si>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</si>
  <si>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</si>
  <si>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</si>
  <si>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</si>
  <si>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</si>
  <si>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</si>
  <si>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</si>
  <si>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</si>
  <si>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</si>
  <si>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</si>
  <si>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</si>
  <si>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</si>
  <si>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</si>
  <si>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</si>
  <si>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</si>
  <si>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</si>
  <si>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</si>
  <si>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</si>
  <si>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</si>
  <si>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</si>
  <si>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</si>
  <si>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</si>
  <si>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</si>
  <si>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</si>
  <si>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</si>
  <si>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</si>
  <si>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</si>
  <si>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</si>
  <si>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</si>
  <si>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</si>
  <si>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</si>
  <si>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</si>
  <si>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</si>
  <si>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</si>
  <si>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</si>
  <si>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</si>
  <si>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</si>
  <si>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</si>
  <si>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</si>
  <si>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</si>
  <si>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</si>
  <si>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</si>
  <si>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</si>
  <si>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</si>
  <si>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</si>
  <si>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</si>
  <si>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조건1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</si>
  <si>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</si>
  <si>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</si>
  <si>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</si>
  <si>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</si>
  <si>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</si>
  <si>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</si>
  <si>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</si>
  <si>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</si>
  <si>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</si>
  <si>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</si>
  <si>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</si>
  <si>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</si>
  <si>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</si>
  <si>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</si>
  <si>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</si>
  <si>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</si>
  <si>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</si>
  <si>
    <t>강남</t>
    <phoneticPr fontId="2" type="noConversion"/>
  </si>
  <si>
    <t>4단책장</t>
    <phoneticPr fontId="2" type="noConversion"/>
  </si>
  <si>
    <t>900,000원</t>
  </si>
  <si>
    <t>900,000원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</si>
</sst>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&quot;&quot;음&quot;\ 0%;[&lt;0.5]&quot;나&quot;&quot;쁨&quot;\ 0%;&quot;보&quot;&quot;통&quot;\ 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176" fontId="4" fillId="0" borderId="1" xfId="1" quotePrefix="1" applyNumberFormat="1" applyFont="1" applyBorder="1" applyAlignment="1">
      <alignment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52-48E7-9CE9-98CDABC676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64.848452430553" backgroundQuery="1" createdVersion="8" refreshedVersion="8" minRefreshableVersion="3" recordCount="28" xr:uid="{5D56F8C2-DF58-4151-8DE6-554EDF07E838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183CE0-2499-40A0-866F-FA55E943823A}" name="피벗 테이블2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howAll="0" maxSubtotal="1" minSubtotal="1">
      <items count="4">
        <item x="1"/>
        <item x="0"/>
        <item t="max"/>
        <item t="min"/>
      </items>
    </pivotField>
    <pivotField dataField="1" compact="0" showAll="0"/>
    <pivotField dataField="1" compact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2"/>
  <sheetViews>
    <sheetView workbookViewId="0">
      <selection activeCell="C27" sqref="C27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.25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10">
      <c r="A1" t="s">
        <v>0</v>
      </c>
    </row>
    <row r="2" spans="1:10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10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10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  <c r="J4" s="35"/>
    </row>
    <row r="5" spans="1:10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  <c r="J5" s="35"/>
    </row>
    <row r="6" spans="1:10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10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10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10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10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10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10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10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10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10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10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9" t="s">
        <v>270</v>
      </c>
      <c r="B32" s="29" t="s">
        <v>271</v>
      </c>
      <c r="C32" s="9" t="s">
        <v>145</v>
      </c>
      <c r="D32" s="9" t="s">
        <v>145</v>
      </c>
    </row>
    <row r="33" spans="1:5">
      <c r="A33" t="b">
        <f>YEAR(G3)=2023</f>
        <v>0</v>
      </c>
      <c r="B33" t="b">
        <f>RIGHT(E3,2)="외과"</f>
        <v>1</v>
      </c>
      <c r="C33" t="s">
        <v>272</v>
      </c>
    </row>
    <row r="34" spans="1:5">
      <c r="A34" t="b">
        <f>YEAR(G3)=2023</f>
        <v>0</v>
      </c>
      <c r="B34" t="b">
        <f>RIGHT(E3,2)="외과"</f>
        <v>1</v>
      </c>
      <c r="D34" t="s">
        <v>273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H16" sqref="H16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verticalDpi="0" r:id="rId1"/>
  <headerFooter differentFirst="1">
    <oddFooter>&amp;R&amp;P페이지</oddFooter>
    <firstFooter>&amp;R&amp;P페이지</first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R18" sqref="R18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6" t="s">
        <v>16</v>
      </c>
      <c r="P2" s="33">
        <f>COUNTIFS($F$3:$F$35,"&lt;="&amp;EOMONTH(MIN($F$3:$F$35),0),$C$3:$C$35,"여성")</f>
        <v>4</v>
      </c>
      <c r="Q2" s="34"/>
    </row>
    <row r="3" spans="1:20">
      <c r="A3" s="14" t="str">
        <f t="array" ref="A3">B3&amp;"-"&amp;SUM(IF(($B$3:$B$35=$B3)*($F$3:$F$35&lt;F3),1))+1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7"/>
      <c r="P3" s="28"/>
    </row>
    <row r="4" spans="1:20">
      <c r="A4" s="14" t="str">
        <f t="array" ref="A4">B4&amp;"-"&amp;SUM(IF(($B$3:$B$35=$B4)*($F$3:$F$35&lt;F4),1))+1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B5&amp;"-"&amp;SUM(IF(($B$3:$B$35=$B5)*($F$3:$F$35&lt;F5),1))+1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B6&amp;"-"&amp;SUM(IF(($B$3:$B$35=$B6)*($F$3:$F$35&lt;F6),1))+1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B7&amp;"-"&amp;SUM(IF(($B$3:$B$35=$B7)*($F$3:$F$35&lt;F7),1))+1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B8&amp;"-"&amp;SUM(IF(($B$3:$B$35=$B8)*($F$3:$F$35&lt;F8),1))+1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B9&amp;"-"&amp;SUM(IF(($B$3:$B$35=$B9)*($F$3:$F$35&lt;F9),1))+1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B10&amp;"-"&amp;SUM(IF(($B$3:$B$35=$B10)*($F$3:$F$35&lt;F10),1))+1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B11&amp;"-"&amp;SUM(IF(($B$3:$B$35=$B11)*($F$3:$F$35&lt;F11),1))+1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B12&amp;"-"&amp;SUM(IF(($B$3:$B$35=$B12)*($F$3:$F$35&lt;F12),1))+1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B13&amp;"-"&amp;SUM(IF(($B$3:$B$35=$B13)*($F$3:$F$35&lt;F13),1))+1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B14&amp;"-"&amp;SUM(IF(($B$3:$B$35=$B14)*($F$3:$F$35&lt;F14),1))+1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B15&amp;"-"&amp;SUM(IF(($B$3:$B$35=$B15)*($F$3:$F$35&lt;F15),1))+1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B16&amp;"-"&amp;SUM(IF(($B$3:$B$35=$B16)*($F$3:$F$35&lt;F16),1))+1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B17&amp;"-"&amp;SUM(IF(($B$3:$B$35=$B17)*($F$3:$F$35&lt;F17),1))+1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B18&amp;"-"&amp;SUM(IF(($B$3:$B$35=$B18)*($F$3:$F$35&lt;F18),1))+1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B19&amp;"-"&amp;SUM(IF(($B$3:$B$35=$B19)*($F$3:$F$35&lt;F19),1))+1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B20&amp;"-"&amp;SUM(IF(($B$3:$B$35=$B20)*($F$3:$F$35&lt;F20),1))+1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B21&amp;"-"&amp;SUM(IF(($B$3:$B$35=$B21)*($F$3:$F$35&lt;F21),1))+1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B22&amp;"-"&amp;SUM(IF(($B$3:$B$35=$B22)*($F$3:$F$35&lt;F22),1))+1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B23&amp;"-"&amp;SUM(IF(($B$3:$B$35=$B23)*($F$3:$F$35&lt;F23),1))+1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B24&amp;"-"&amp;SUM(IF(($B$3:$B$35=$B24)*($F$3:$F$35&lt;F24),1))+1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B25&amp;"-"&amp;SUM(IF(($B$3:$B$35=$B25)*($F$3:$F$35&lt;F25),1))+1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B26&amp;"-"&amp;SUM(IF(($B$3:$B$35=$B26)*($F$3:$F$35&lt;F26),1))+1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B27&amp;"-"&amp;SUM(IF(($B$3:$B$35=$B27)*($F$3:$F$35&lt;F27),1))+1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B28&amp;"-"&amp;SUM(IF(($B$3:$B$35=$B28)*($F$3:$F$35&lt;F28),1))+1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B29&amp;"-"&amp;SUM(IF(($B$3:$B$35=$B29)*($F$3:$F$35&lt;F29),1))+1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B30&amp;"-"&amp;SUM(IF(($B$3:$B$35=$B30)*($F$3:$F$35&lt;F30),1))+1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B31&amp;"-"&amp;SUM(IF(($B$3:$B$35=$B31)*($F$3:$F$35&lt;F31),1))+1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B32&amp;"-"&amp;SUM(IF(($B$3:$B$35=$B32)*($F$3:$F$35&lt;F32),1))+1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B33&amp;"-"&amp;SUM(IF(($B$3:$B$35=$B33)*($F$3:$F$35&lt;F33),1))+1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B34&amp;"-"&amp;SUM(IF(($B$3:$B$35=$B34)*($F$3:$F$35&lt;F34),1))+1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B35&amp;"-"&amp;SUM(IF(($B$3:$B$35=$B35)*($F$3:$F$35&lt;F35),1))+1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P23" sqref="P23"/>
    </sheetView>
  </sheetViews>
  <sheetFormatPr defaultRowHeight="16.5"/>
  <cols>
    <col min="1" max="1" width="9.875" bestFit="1" customWidth="1"/>
    <col min="2" max="2" width="13.25" bestFit="1" customWidth="1"/>
    <col min="3" max="4" width="17.375" bestFit="1" customWidth="1"/>
  </cols>
  <sheetData>
    <row r="2" spans="1:4">
      <c r="A2" s="30" t="s">
        <v>86</v>
      </c>
      <c r="B2" t="s">
        <v>274</v>
      </c>
    </row>
    <row r="4" spans="1:4">
      <c r="A4" s="30" t="s">
        <v>88</v>
      </c>
      <c r="B4" s="30" t="s">
        <v>87</v>
      </c>
      <c r="C4" t="s">
        <v>276</v>
      </c>
      <c r="D4" t="s">
        <v>277</v>
      </c>
    </row>
    <row r="5" spans="1:4">
      <c r="A5" t="s">
        <v>46</v>
      </c>
      <c r="C5" s="31"/>
      <c r="D5" s="31"/>
    </row>
    <row r="6" spans="1:4">
      <c r="B6" t="s">
        <v>278</v>
      </c>
      <c r="C6" s="31">
        <v>1.3333333333333333</v>
      </c>
      <c r="D6" s="31">
        <v>0.46666666666666662</v>
      </c>
    </row>
    <row r="7" spans="1:4">
      <c r="B7" t="s">
        <v>279</v>
      </c>
      <c r="C7" s="31">
        <v>1.7999999999999998</v>
      </c>
      <c r="D7" s="31">
        <v>0.6</v>
      </c>
    </row>
    <row r="8" spans="1:4">
      <c r="B8" t="s">
        <v>280</v>
      </c>
      <c r="C8" s="31">
        <v>0.2</v>
      </c>
      <c r="D8" s="31">
        <v>0.2</v>
      </c>
    </row>
    <row r="9" spans="1:4">
      <c r="B9" t="s">
        <v>281</v>
      </c>
      <c r="C9" s="31">
        <v>0.95</v>
      </c>
      <c r="D9" s="31">
        <v>0.67499999999999993</v>
      </c>
    </row>
    <row r="10" spans="1:4">
      <c r="B10" t="s">
        <v>282</v>
      </c>
      <c r="C10" s="31">
        <v>1.8</v>
      </c>
      <c r="D10" s="31">
        <v>0.9</v>
      </c>
    </row>
    <row r="11" spans="1:4">
      <c r="B11" t="s">
        <v>283</v>
      </c>
      <c r="C11" s="31">
        <v>1.2000000000000002</v>
      </c>
      <c r="D11" s="31">
        <v>0.4</v>
      </c>
    </row>
    <row r="12" spans="1:4">
      <c r="A12" t="s">
        <v>285</v>
      </c>
      <c r="C12" s="31">
        <v>2.0999999999999996</v>
      </c>
      <c r="D12" s="31">
        <v>0.9</v>
      </c>
    </row>
    <row r="13" spans="1:4">
      <c r="A13" t="s">
        <v>286</v>
      </c>
      <c r="C13" s="31">
        <v>0.2</v>
      </c>
      <c r="D13" s="31">
        <v>0.2</v>
      </c>
    </row>
    <row r="14" spans="1:4">
      <c r="A14" t="s">
        <v>2</v>
      </c>
      <c r="C14" s="31"/>
      <c r="D14" s="31"/>
    </row>
    <row r="15" spans="1:4">
      <c r="B15" t="s">
        <v>279</v>
      </c>
      <c r="C15" s="31">
        <v>1</v>
      </c>
      <c r="D15" s="31">
        <v>0.5</v>
      </c>
    </row>
    <row r="16" spans="1:4">
      <c r="B16" t="s">
        <v>280</v>
      </c>
      <c r="C16" s="31">
        <v>0.375</v>
      </c>
      <c r="D16" s="31">
        <v>0.25</v>
      </c>
    </row>
    <row r="17" spans="1:4">
      <c r="B17" t="s">
        <v>281</v>
      </c>
      <c r="C17" s="31">
        <v>1.0499999999999998</v>
      </c>
      <c r="D17" s="31">
        <v>0.7</v>
      </c>
    </row>
    <row r="18" spans="1:4">
      <c r="B18" t="s">
        <v>284</v>
      </c>
      <c r="C18" s="31">
        <v>0.57500000000000007</v>
      </c>
      <c r="D18" s="31">
        <v>0.25</v>
      </c>
    </row>
    <row r="19" spans="1:4">
      <c r="B19" t="s">
        <v>282</v>
      </c>
      <c r="C19" s="31">
        <v>1.4</v>
      </c>
      <c r="D19" s="31">
        <v>0.55999999999999994</v>
      </c>
    </row>
    <row r="20" spans="1:4">
      <c r="B20" t="s">
        <v>283</v>
      </c>
      <c r="C20" s="31">
        <v>1.8</v>
      </c>
      <c r="D20" s="31">
        <v>0.9</v>
      </c>
    </row>
    <row r="21" spans="1:4">
      <c r="A21" t="s">
        <v>287</v>
      </c>
      <c r="C21" s="31">
        <v>2.4000000000000004</v>
      </c>
      <c r="D21" s="31">
        <v>0.9</v>
      </c>
    </row>
    <row r="22" spans="1:4">
      <c r="A22" t="s">
        <v>288</v>
      </c>
      <c r="C22" s="31">
        <v>0.2</v>
      </c>
      <c r="D22" s="31">
        <v>0.2</v>
      </c>
    </row>
    <row r="23" spans="1:4">
      <c r="A23" t="s">
        <v>275</v>
      </c>
      <c r="C23" s="31">
        <v>1.017857142857143</v>
      </c>
      <c r="D23" s="31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C34" sqref="C34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08AED672-3AEB-458B-A40A-A31AC771135B}">
      <formula1>ISERROR(FIND("",B3))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15" sqref="H15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32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32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32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32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32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32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32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32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32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32">
        <f t="shared" si="0"/>
        <v>0.95833333333333337</v>
      </c>
    </row>
    <row r="16" spans="1:11">
      <c r="K16" t="s">
        <v>269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L17" sqref="L17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L10" sqref="L10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6" t="s">
        <v>268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289</v>
      </c>
      <c r="B4" s="24" t="s">
        <v>290</v>
      </c>
      <c r="C4" s="24">
        <v>2</v>
      </c>
      <c r="D4" s="25">
        <v>450000</v>
      </c>
      <c r="E4" s="25" t="s">
        <v>292</v>
      </c>
      <c r="G4" s="1" t="s">
        <v>262</v>
      </c>
    </row>
    <row r="5" spans="1:7">
      <c r="A5" s="24" t="s">
        <v>267</v>
      </c>
      <c r="B5" s="24" t="s">
        <v>264</v>
      </c>
      <c r="C5" s="24">
        <v>2</v>
      </c>
      <c r="D5" s="25">
        <v>450000</v>
      </c>
      <c r="E5" s="25" t="s">
        <v>291</v>
      </c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지수 박</cp:lastModifiedBy>
  <cp:lastPrinted>2025-01-07T11:50:16Z</cp:lastPrinted>
  <dcterms:created xsi:type="dcterms:W3CDTF">2023-05-30T06:41:20Z</dcterms:created>
  <dcterms:modified xsi:type="dcterms:W3CDTF">2025-01-07T11:57:56Z</dcterms:modified>
</cp:coreProperties>
</file>