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본서_컴활1급실기_250715\03 최신기출문제\02 24년상시02\"/>
    </mc:Choice>
  </mc:AlternateContent>
  <xr:revisionPtr revIDLastSave="0" documentId="13_ncr:1_{4B492414-EF57-4CA9-AD77-77E7A80E72AC}" xr6:coauthVersionLast="36" xr6:coauthVersionMax="47" xr10:uidLastSave="{00000000-0000-0000-0000-000000000000}"/>
  <bookViews>
    <workbookView xWindow="0" yWindow="0" windowWidth="23040" windowHeight="885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6" l="1"/>
  <c r="E6" i="6"/>
  <c r="E7" i="6"/>
  <c r="E8" i="6"/>
  <c r="E9" i="6"/>
  <c r="E10" i="6"/>
  <c r="E11" i="6"/>
  <c r="E12" i="6"/>
  <c r="E13" i="6"/>
  <c r="J3" i="1"/>
  <c r="A34" i="1"/>
  <c r="A33" i="1"/>
  <c r="E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1650FA5C-0FE3-4279-A0DF-5516E6BA7B94}" name="MS Access Database_Query2" type="1" refreshedVersion="6">
    <dbPr connection="DSN=MS Access Database;DBQ=C:\Users\USER\Desktop\2025_기본서_컴활1급실기_250715\03 최신기출문제\02 24년상시02\요양보호.accdb;DefaultDir=C:\Users\USER\Desktop\2025_기본서_컴활1급실기_250715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 Like '%서울%') OR (요양보호관리대상.시도 Like '%경기%')"/>
  </connection>
</connections>
</file>

<file path=xl/sharedStrings.xml><?xml version="1.0" encoding="utf-8"?>
<sst xmlns="http://schemas.openxmlformats.org/spreadsheetml/2006/main" count="708" uniqueCount="297">
  <si>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</si>
  <si>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</si>
  <si>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</si>
  <si>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</si>
  <si>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</si>
  <si>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</si>
  <si>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</si>
  <si>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</si>
  <si>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</si>
  <si>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</si>
  <si>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</si>
  <si>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</si>
  <si>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</si>
  <si>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</si>
  <si>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</si>
  <si>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</si>
  <si>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</si>
  <si>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</si>
  <si>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</si>
  <si>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</si>
  <si>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</si>
  <si>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</si>
  <si>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</si>
  <si>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</si>
  <si>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</si>
  <si>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</si>
  <si>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</si>
  <si>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</si>
  <si>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</si>
  <si>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</si>
  <si>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</si>
  <si>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</si>
  <si>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</si>
  <si>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</si>
  <si>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</si>
  <si>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</si>
  <si>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</si>
  <si>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</si>
  <si>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</si>
  <si>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</si>
  <si>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</si>
  <si>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</si>
  <si>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</si>
  <si>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</si>
  <si>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</si>
  <si>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</si>
  <si>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</si>
  <si>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</si>
  <si>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</si>
  <si>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</si>
  <si>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</si>
  <si>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</si>
  <si>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</si>
  <si>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</si>
  <si>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</si>
  <si>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</si>
  <si>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</si>
  <si>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</si>
  <si>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</si>
  <si>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</si>
  <si>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</si>
  <si>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</si>
  <si>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</si>
  <si>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</si>
  <si>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</si>
  <si>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</si>
  <si>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</si>
  <si>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</si>
  <si>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</si>
  <si>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</si>
  <si>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</si>
  <si>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</si>
  <si>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</si>
  <si>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</si>
  <si>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</si>
  <si>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</si>
  <si>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</si>
  <si>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</si>
  <si>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</si>
  <si>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</si>
  <si>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</si>
  <si>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</si>
  <si>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</si>
  <si>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</si>
  <si>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</si>
  <si>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</si>
  <si>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</si>
  <si>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</si>
  <si>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</si>
  <si>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</si>
  <si>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</si>
  <si>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</si>
  <si>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</si>
  <si>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</si>
  <si>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</si>
  <si>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</si>
  <si>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</si>
  <si>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</si>
  <si>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</si>
  <si>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</si>
  <si>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</si>
  <si>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</si>
  <si>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</si>
  <si>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</si>
  <si>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</si>
  <si>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</si>
  <si>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</si>
  <si>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</si>
  <si>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</si>
  <si>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</si>
  <si>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</si>
  <si>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</si>
  <si>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</si>
  <si>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</si>
  <si>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</si>
  <si>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</si>
  <si>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</si>
  <si>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</si>
  <si>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</si>
  <si>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</si>
  <si>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</si>
  <si>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</si>
  <si>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</si>
  <si>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</si>
  <si>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</si>
  <si>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</si>
  <si>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</si>
  <si>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</si>
  <si>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</si>
  <si>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</si>
  <si>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</si>
  <si>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</si>
  <si>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</si>
  <si>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</si>
  <si>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</si>
  <si>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</si>
  <si>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</si>
  <si>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</si>
  <si>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</si>
  <si>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</si>
  <si>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</si>
  <si>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</si>
  <si>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</si>
  <si>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</si>
  <si>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</si>
  <si>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</si>
  <si>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</si>
  <si>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</si>
  <si>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</si>
  <si>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</si>
  <si>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</si>
  <si>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</si>
  <si>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</si>
  <si>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</si>
  <si>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</si>
  <si>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</si>
  <si>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</si>
  <si>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</si>
  <si>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</si>
  <si>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</si>
  <si>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</si>
  <si>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</si>
  <si>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</si>
  <si>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</si>
  <si>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</si>
  <si>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</si>
  <si>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</si>
  <si>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</si>
  <si>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</si>
  <si>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</si>
  <si>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</si>
  <si>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</si>
  <si>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</si>
  <si>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</si>
  <si>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</si>
  <si>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</si>
  <si>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</si>
  <si>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</si>
  <si>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</si>
  <si>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</si>
  <si>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</si>
  <si>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</si>
  <si>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</si>
  <si>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</si>
  <si>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</si>
  <si>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</si>
  <si>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</si>
  <si>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</si>
  <si>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</si>
  <si>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</si>
  <si>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</si>
  <si>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</si>
  <si>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</si>
  <si>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</si>
  <si>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</si>
  <si>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</si>
  <si>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</si>
  <si>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</si>
  <si>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</si>
  <si>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</si>
  <si>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</si>
  <si>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</si>
  <si>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</si>
  <si>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</si>
  <si>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</si>
  <si>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</si>
  <si>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</si>
  <si>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</si>
  <si>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</si>
  <si>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</si>
  <si>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</si>
  <si>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</si>
  <si>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</si>
  <si>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</si>
  <si>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</si>
  <si>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</si>
  <si>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</si>
  <si>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</si>
  <si>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</si>
  <si>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</si>
  <si>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</si>
  <si>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</si>
  <si>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</si>
  <si>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</si>
  <si>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</si>
  <si>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</si>
  <si>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</si>
  <si>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</si>
  <si>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</si>
  <si>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</si>
  <si>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</si>
  <si>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</si>
  <si>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</si>
  <si>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</si>
  <si>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</si>
  <si>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</si>
  <si>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</si>
  <si>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</si>
  <si>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</si>
  <si>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</si>
  <si>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</si>
  <si>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</si>
  <si>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</si>
  <si>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</si>
  <si>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</si>
  <si>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</si>
  <si>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</si>
  <si>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</si>
  <si>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</si>
  <si>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</si>
  <si>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</si>
  <si>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</si>
  <si>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</si>
  <si>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</si>
  <si>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</si>
  <si>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</si>
  <si>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</si>
  <si>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</si>
  <si>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</si>
  <si>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</si>
  <si>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</si>
  <si>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</si>
  <si>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</si>
  <si>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</si>
  <si>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</si>
  <si>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</si>
  <si>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</si>
  <si>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</si>
  <si>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</si>
  <si>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</si>
  <si>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</si>
  <si>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</si>
  <si>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</si>
  <si>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</si>
  <si>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</si>
  <si>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</si>
  <si>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</si>
  <si>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</si>
  <si>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</si>
  <si>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총합계</t>
  </si>
  <si>
    <t>(모두)</t>
  </si>
  <si>
    <t>30-39</t>
  </si>
  <si>
    <t>40-49</t>
  </si>
  <si>
    <t>50-59</t>
  </si>
  <si>
    <t>60-69</t>
  </si>
  <si>
    <t>80-89</t>
  </si>
  <si>
    <t>70-79</t>
  </si>
  <si>
    <t>90-100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</si>
  <si>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</si>
  <si>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</si>
  <si>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</si>
  <si>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</si>
  <si>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</si>
  <si>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</si>
  <si>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장길산</t>
    <phoneticPr fontId="2" type="noConversion"/>
  </si>
  <si>
    <t>황귀영</t>
    <phoneticPr fontId="2" type="noConversion"/>
  </si>
  <si>
    <t>김창무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</si>
</sst>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3" fontId="0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3-458A-A8C7-BEAED066A8F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3-458A-A8C7-BEAED066A8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3-458A-A8C7-BEAED066A8FA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3-458A-A8C7-BEAED066A8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3-458A-A8C7-BEAED066A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>
              <a:lumMod val="20000"/>
              <a:lumOff val="80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</xdr:colOff>
          <xdr:row>2</xdr:row>
          <xdr:rowOff>30480</xdr:rowOff>
        </xdr:from>
        <xdr:to>
          <xdr:col>6</xdr:col>
          <xdr:colOff>838200</xdr:colOff>
          <xdr:row>3</xdr:row>
          <xdr:rowOff>198120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EC149DF3-0A25-43FF-AFB3-BBDE485A71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</xdr:colOff>
          <xdr:row>5</xdr:row>
          <xdr:rowOff>38100</xdr:rowOff>
        </xdr:from>
        <xdr:to>
          <xdr:col>7</xdr:col>
          <xdr:colOff>0</xdr:colOff>
          <xdr:row>7</xdr:row>
          <xdr:rowOff>15240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FBAA7B57-AA94-4502-9E30-8A0915E9FA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42.904100462962" createdVersion="6" refreshedVersion="6" minRefreshableVersion="3" recordCount="28" xr:uid="{FE33216B-9EC0-4C3E-B0E6-A5CA8E7660DA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FBDDD0-D20E-4B0C-9BB0-79019118A111}" name="피벗 테이블1" cacheId="6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>
      <items count="18">
        <item x="5"/>
        <item x="6"/>
        <item x="3"/>
        <item x="12"/>
        <item x="0"/>
        <item x="1"/>
        <item x="8"/>
        <item x="9"/>
        <item x="13"/>
        <item x="14"/>
        <item x="4"/>
        <item x="16"/>
        <item x="2"/>
        <item x="7"/>
        <item x="11"/>
        <item x="10"/>
        <item x="15"/>
        <item t="default"/>
      </items>
    </pivotField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7"/>
  <sheetViews>
    <sheetView workbookViewId="0">
      <selection activeCell="G11" sqref="G11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10">
      <c r="A1" t="s">
        <v>0</v>
      </c>
    </row>
    <row r="2" spans="1:10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10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  <c r="J3" t="b">
        <f>OR(AND(YEAR($C3)&gt;=2000, YEAR($C3)&lt;=2003), AND(HOUR($H3)&gt;=9,HOUR($H3)&lt;=12))</f>
        <v>1</v>
      </c>
    </row>
    <row r="4" spans="1:10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10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10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10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10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10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10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10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10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10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10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10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10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3" t="s">
        <v>271</v>
      </c>
      <c r="B32" s="33" t="s">
        <v>272</v>
      </c>
    </row>
    <row r="33" spans="1:5">
      <c r="A33">
        <f>(YEAR($C3)=2023)*(RIGHT($E3,2)="외과")</f>
        <v>0</v>
      </c>
      <c r="B33" s="33" t="s">
        <v>273</v>
      </c>
    </row>
    <row r="34" spans="1:5">
      <c r="A34">
        <f>(YEAR($C3)=2023)*(RIGHT($E3,2)="외과")</f>
        <v>0</v>
      </c>
      <c r="B34" s="33" t="s">
        <v>274</v>
      </c>
    </row>
    <row r="37" spans="1:5">
      <c r="A37" t="s">
        <v>272</v>
      </c>
      <c r="B37" s="33" t="s">
        <v>275</v>
      </c>
      <c r="C37" t="s">
        <v>276</v>
      </c>
      <c r="D37" t="s">
        <v>277</v>
      </c>
      <c r="E37" t="s">
        <v>278</v>
      </c>
    </row>
  </sheetData>
  <sortState ref="A3:H30">
    <sortCondition ref="A3:A30"/>
  </sortState>
  <phoneticPr fontId="2" type="noConversion"/>
  <conditionalFormatting sqref="A3:H30">
    <cfRule type="expression" dxfId="0" priority="1">
      <formula>OR(AND(YEAR($C3)&gt;=2000, YEAR($C3)&lt;=2003), AND(HOUR($H3)&gt;=9,HOUR($H3)&lt;=12))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A3" sqref="A3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/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2">
        <v>6</v>
      </c>
      <c r="J3" s="22">
        <v>18</v>
      </c>
      <c r="K3" s="22">
        <v>5</v>
      </c>
      <c r="L3" s="23">
        <v>150</v>
      </c>
      <c r="M3" s="17"/>
      <c r="N3" s="21"/>
      <c r="O3" s="31"/>
      <c r="P3" s="32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2">
        <v>2</v>
      </c>
      <c r="J4" s="22">
        <v>2</v>
      </c>
      <c r="K4" s="22">
        <v>2</v>
      </c>
      <c r="L4" s="23">
        <v>170</v>
      </c>
      <c r="M4" s="17"/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2">
        <v>7</v>
      </c>
      <c r="J5" s="22">
        <v>7</v>
      </c>
      <c r="K5" s="22">
        <v>4</v>
      </c>
      <c r="L5" s="23">
        <v>170</v>
      </c>
      <c r="M5" s="17"/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2">
        <v>2</v>
      </c>
      <c r="J6" s="22">
        <v>6.0000000000000009</v>
      </c>
      <c r="K6" s="22">
        <v>5</v>
      </c>
      <c r="L6" s="23">
        <v>160</v>
      </c>
      <c r="M6" s="17"/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2">
        <v>3</v>
      </c>
      <c r="J7" s="22">
        <v>3</v>
      </c>
      <c r="K7" s="22">
        <v>1</v>
      </c>
      <c r="L7" s="23">
        <v>210</v>
      </c>
      <c r="M7" s="17"/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2">
        <v>2</v>
      </c>
      <c r="J8" s="22">
        <v>6.0000000000000009</v>
      </c>
      <c r="K8" s="22">
        <v>3</v>
      </c>
      <c r="L8" s="23">
        <v>190</v>
      </c>
      <c r="M8" s="17"/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2">
        <v>9</v>
      </c>
      <c r="J9" s="22">
        <v>18</v>
      </c>
      <c r="K9" s="22">
        <v>5</v>
      </c>
      <c r="L9" s="23">
        <v>160</v>
      </c>
      <c r="M9" s="17"/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2">
        <v>7</v>
      </c>
      <c r="J10" s="22">
        <v>7</v>
      </c>
      <c r="K10" s="22">
        <v>2</v>
      </c>
      <c r="L10" s="23">
        <v>140</v>
      </c>
      <c r="M10" s="17"/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2">
        <v>3</v>
      </c>
      <c r="J11" s="22">
        <v>6</v>
      </c>
      <c r="K11" s="22">
        <v>3</v>
      </c>
      <c r="L11" s="23">
        <v>60</v>
      </c>
      <c r="M11" s="17"/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2">
        <v>5</v>
      </c>
      <c r="J12" s="22">
        <v>10</v>
      </c>
      <c r="K12" s="22">
        <v>2</v>
      </c>
      <c r="L12" s="23">
        <v>120</v>
      </c>
      <c r="M12" s="17"/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2">
        <v>7</v>
      </c>
      <c r="J13" s="22">
        <v>20.999999999999996</v>
      </c>
      <c r="K13" s="22">
        <v>4</v>
      </c>
      <c r="L13" s="23">
        <v>150</v>
      </c>
      <c r="M13" s="17"/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2">
        <v>9</v>
      </c>
      <c r="J14" s="22">
        <v>9</v>
      </c>
      <c r="K14" s="22">
        <v>5</v>
      </c>
      <c r="L14" s="23">
        <v>120</v>
      </c>
      <c r="M14" s="17"/>
      <c r="N14" s="21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2">
        <v>2</v>
      </c>
      <c r="J15" s="22">
        <v>6.0000000000000009</v>
      </c>
      <c r="K15" s="22">
        <v>1</v>
      </c>
      <c r="L15" s="23">
        <v>130</v>
      </c>
      <c r="M15" s="17"/>
      <c r="N15" s="21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2">
        <v>2</v>
      </c>
      <c r="J16" s="22">
        <v>2</v>
      </c>
      <c r="K16" s="22">
        <v>3</v>
      </c>
      <c r="L16" s="23">
        <v>80</v>
      </c>
      <c r="M16" s="17"/>
      <c r="N16" s="21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2">
        <v>3</v>
      </c>
      <c r="J17" s="22">
        <v>6</v>
      </c>
      <c r="K17" s="22">
        <v>2</v>
      </c>
      <c r="L17" s="23">
        <v>80</v>
      </c>
      <c r="M17" s="17"/>
      <c r="N17" s="21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2">
        <v>2</v>
      </c>
      <c r="J18" s="22">
        <v>2</v>
      </c>
      <c r="K18" s="22">
        <v>3</v>
      </c>
      <c r="L18" s="23">
        <v>150</v>
      </c>
      <c r="M18" s="17"/>
      <c r="N18" s="21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2">
        <v>8</v>
      </c>
      <c r="J19" s="22">
        <v>8</v>
      </c>
      <c r="K19" s="22">
        <v>2</v>
      </c>
      <c r="L19" s="23">
        <v>80</v>
      </c>
      <c r="M19" s="17"/>
      <c r="N19" s="21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2">
        <v>3</v>
      </c>
      <c r="J20" s="22">
        <v>3</v>
      </c>
      <c r="K20" s="22">
        <v>3</v>
      </c>
      <c r="L20" s="23">
        <v>100</v>
      </c>
      <c r="M20" s="17"/>
      <c r="N20" s="21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2">
        <v>3</v>
      </c>
      <c r="J21" s="22">
        <v>3</v>
      </c>
      <c r="K21" s="22">
        <v>5</v>
      </c>
      <c r="L21" s="23">
        <v>140</v>
      </c>
      <c r="M21" s="17"/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2">
        <v>9</v>
      </c>
      <c r="J22" s="22">
        <v>18</v>
      </c>
      <c r="K22" s="22">
        <v>5</v>
      </c>
      <c r="L22" s="23">
        <v>160</v>
      </c>
      <c r="M22" s="17"/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2">
        <v>4</v>
      </c>
      <c r="J23" s="22">
        <v>12.000000000000002</v>
      </c>
      <c r="K23" s="22">
        <v>4</v>
      </c>
      <c r="L23" s="23">
        <v>120</v>
      </c>
      <c r="M23" s="17"/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2">
        <v>7</v>
      </c>
      <c r="J24" s="22">
        <v>20.999999999999996</v>
      </c>
      <c r="K24" s="22">
        <v>2</v>
      </c>
      <c r="L24" s="23">
        <v>160</v>
      </c>
      <c r="M24" s="17"/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2">
        <v>8</v>
      </c>
      <c r="J25" s="22">
        <v>16</v>
      </c>
      <c r="K25" s="22">
        <v>1</v>
      </c>
      <c r="L25" s="23">
        <v>170</v>
      </c>
      <c r="M25" s="17"/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2">
        <v>5</v>
      </c>
      <c r="J26" s="22">
        <v>15</v>
      </c>
      <c r="K26" s="22">
        <v>1</v>
      </c>
      <c r="L26" s="23">
        <v>140</v>
      </c>
      <c r="M26" s="17"/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2">
        <v>2</v>
      </c>
      <c r="J27" s="22">
        <v>2</v>
      </c>
      <c r="K27" s="22">
        <v>4</v>
      </c>
      <c r="L27" s="23">
        <v>130</v>
      </c>
      <c r="M27" s="17"/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2">
        <v>3</v>
      </c>
      <c r="J28" s="22">
        <v>3</v>
      </c>
      <c r="K28" s="22">
        <v>1</v>
      </c>
      <c r="L28" s="23">
        <v>130</v>
      </c>
      <c r="M28" s="17"/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2">
        <v>8</v>
      </c>
      <c r="J29" s="22">
        <v>16</v>
      </c>
      <c r="K29" s="22">
        <v>2</v>
      </c>
      <c r="L29" s="23">
        <v>140</v>
      </c>
      <c r="M29" s="17"/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2">
        <v>3</v>
      </c>
      <c r="J30" s="22">
        <v>6</v>
      </c>
      <c r="K30" s="22">
        <v>4</v>
      </c>
      <c r="L30" s="23">
        <v>110</v>
      </c>
      <c r="M30" s="17"/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2">
        <v>2</v>
      </c>
      <c r="J31" s="22">
        <v>4</v>
      </c>
      <c r="K31" s="22">
        <v>2</v>
      </c>
      <c r="L31" s="23">
        <v>150</v>
      </c>
      <c r="M31" s="17"/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2">
        <v>2</v>
      </c>
      <c r="J32" s="22">
        <v>4</v>
      </c>
      <c r="K32" s="22">
        <v>3</v>
      </c>
      <c r="L32" s="23">
        <v>160</v>
      </c>
      <c r="M32" s="17"/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2">
        <v>7</v>
      </c>
      <c r="J33" s="22">
        <v>14</v>
      </c>
      <c r="K33" s="22">
        <v>5</v>
      </c>
      <c r="L33" s="23">
        <v>150</v>
      </c>
      <c r="M33" s="17"/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2">
        <v>3</v>
      </c>
      <c r="J34" s="22">
        <v>9</v>
      </c>
      <c r="K34" s="22">
        <v>2</v>
      </c>
      <c r="L34" s="23">
        <v>100</v>
      </c>
      <c r="M34" s="17"/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2">
        <v>8</v>
      </c>
      <c r="J35" s="22">
        <v>24.000000000000004</v>
      </c>
      <c r="K35" s="22">
        <v>3</v>
      </c>
      <c r="L35" s="23">
        <v>100</v>
      </c>
      <c r="M35" s="17"/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C9" sqref="C9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  <col min="5" max="9" width="4.3984375" bestFit="1" customWidth="1"/>
    <col min="10" max="10" width="2.3984375" bestFit="1" customWidth="1"/>
    <col min="11" max="18" width="4.3984375" bestFit="1" customWidth="1"/>
    <col min="19" max="19" width="6.796875" bestFit="1" customWidth="1"/>
  </cols>
  <sheetData>
    <row r="2" spans="1:4">
      <c r="A2" s="34" t="s">
        <v>86</v>
      </c>
      <c r="B2" t="s">
        <v>280</v>
      </c>
    </row>
    <row r="4" spans="1:4">
      <c r="A4" s="34" t="s">
        <v>88</v>
      </c>
      <c r="B4" s="34" t="s">
        <v>87</v>
      </c>
      <c r="C4" t="s">
        <v>288</v>
      </c>
      <c r="D4" t="s">
        <v>289</v>
      </c>
    </row>
    <row r="5" spans="1:4">
      <c r="A5" t="s">
        <v>46</v>
      </c>
      <c r="C5" s="35"/>
      <c r="D5" s="35"/>
    </row>
    <row r="6" spans="1:4">
      <c r="B6" t="s">
        <v>281</v>
      </c>
      <c r="C6" s="35">
        <v>1.3333333333333333</v>
      </c>
      <c r="D6" s="35">
        <v>0.46666666666666662</v>
      </c>
    </row>
    <row r="7" spans="1:4">
      <c r="B7" t="s">
        <v>282</v>
      </c>
      <c r="C7" s="35">
        <v>1.7999999999999998</v>
      </c>
      <c r="D7" s="35">
        <v>0.6</v>
      </c>
    </row>
    <row r="8" spans="1:4">
      <c r="B8" t="s">
        <v>283</v>
      </c>
      <c r="C8" s="35">
        <v>0.2</v>
      </c>
      <c r="D8" s="35">
        <v>0.2</v>
      </c>
    </row>
    <row r="9" spans="1:4">
      <c r="B9" t="s">
        <v>284</v>
      </c>
      <c r="C9" s="35">
        <v>0.95</v>
      </c>
      <c r="D9" s="35">
        <v>0.67499999999999993</v>
      </c>
    </row>
    <row r="10" spans="1:4">
      <c r="B10" t="s">
        <v>285</v>
      </c>
      <c r="C10" s="35">
        <v>1.8</v>
      </c>
      <c r="D10" s="35">
        <v>0.9</v>
      </c>
    </row>
    <row r="11" spans="1:4">
      <c r="B11" t="s">
        <v>287</v>
      </c>
      <c r="C11" s="35">
        <v>1.2000000000000002</v>
      </c>
      <c r="D11" s="35">
        <v>0.4</v>
      </c>
    </row>
    <row r="12" spans="1:4">
      <c r="A12" t="s">
        <v>290</v>
      </c>
      <c r="C12" s="35">
        <v>2.0999999999999996</v>
      </c>
      <c r="D12" s="35">
        <v>0.9</v>
      </c>
    </row>
    <row r="13" spans="1:4">
      <c r="A13" t="s">
        <v>291</v>
      </c>
      <c r="C13" s="35">
        <v>0.2</v>
      </c>
      <c r="D13" s="35">
        <v>0.2</v>
      </c>
    </row>
    <row r="14" spans="1:4">
      <c r="A14" t="s">
        <v>2</v>
      </c>
      <c r="C14" s="35"/>
      <c r="D14" s="35"/>
    </row>
    <row r="15" spans="1:4">
      <c r="B15" t="s">
        <v>282</v>
      </c>
      <c r="C15" s="35">
        <v>1</v>
      </c>
      <c r="D15" s="35">
        <v>0.5</v>
      </c>
    </row>
    <row r="16" spans="1:4">
      <c r="B16" t="s">
        <v>283</v>
      </c>
      <c r="C16" s="35">
        <v>0.375</v>
      </c>
      <c r="D16" s="35">
        <v>0.25</v>
      </c>
    </row>
    <row r="17" spans="1:4">
      <c r="B17" t="s">
        <v>284</v>
      </c>
      <c r="C17" s="35">
        <v>1.0499999999999998</v>
      </c>
      <c r="D17" s="35">
        <v>0.7</v>
      </c>
    </row>
    <row r="18" spans="1:4">
      <c r="B18" t="s">
        <v>286</v>
      </c>
      <c r="C18" s="35">
        <v>0.57500000000000007</v>
      </c>
      <c r="D18" s="35">
        <v>0.25</v>
      </c>
    </row>
    <row r="19" spans="1:4">
      <c r="B19" t="s">
        <v>285</v>
      </c>
      <c r="C19" s="35">
        <v>1.4</v>
      </c>
      <c r="D19" s="35">
        <v>0.55999999999999994</v>
      </c>
    </row>
    <row r="20" spans="1:4">
      <c r="B20" t="s">
        <v>287</v>
      </c>
      <c r="C20" s="35">
        <v>1.8</v>
      </c>
      <c r="D20" s="35">
        <v>0.9</v>
      </c>
    </row>
    <row r="21" spans="1:4">
      <c r="A21" t="s">
        <v>292</v>
      </c>
      <c r="C21" s="35">
        <v>2.4000000000000004</v>
      </c>
      <c r="D21" s="35">
        <v>0.9</v>
      </c>
    </row>
    <row r="22" spans="1:4">
      <c r="A22" t="s">
        <v>293</v>
      </c>
      <c r="C22" s="35">
        <v>0.2</v>
      </c>
      <c r="D22" s="35">
        <v>0.2</v>
      </c>
    </row>
    <row r="23" spans="1:4">
      <c r="A23" t="s">
        <v>279</v>
      </c>
      <c r="C23" s="35">
        <v>1.017857142857143</v>
      </c>
      <c r="D23" s="35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C2" sqref="C2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296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295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294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29983F68-C88D-459A-B2EB-77ECF8125CD3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ref="A3:H30">
      <sortCondition ref="A2:A30"/>
    </sortState>
  </autoFilter>
  <sortState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5AB3D26C-BBCD-4188-8C06-F473054B851B}">
      <formula1>ISERROR(FIND(" ", 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9" sqref="H9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22860</xdr:colOff>
                    <xdr:row>2</xdr:row>
                    <xdr:rowOff>30480</xdr:rowOff>
                  </from>
                  <to>
                    <xdr:col>6</xdr:col>
                    <xdr:colOff>838200</xdr:colOff>
                    <xdr:row>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30480</xdr:colOff>
                    <xdr:row>5</xdr:row>
                    <xdr:rowOff>38100</xdr:rowOff>
                  </from>
                  <to>
                    <xdr:col>7</xdr:col>
                    <xdr:colOff>0</xdr:colOff>
                    <xdr:row>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I11" sqref="I11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A5" sqref="A5:E6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6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3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2025-10-12T12:37:54Z</cp:lastPrinted>
  <dcterms:created xsi:type="dcterms:W3CDTF">2023-05-30T06:41:20Z</dcterms:created>
  <dcterms:modified xsi:type="dcterms:W3CDTF">2025-10-12T14:47:24Z</dcterms:modified>
</cp:coreProperties>
</file>