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\Desktop\길벗컴활1급총정리\기출\05회\"/>
    </mc:Choice>
  </mc:AlternateContent>
  <xr:revisionPtr revIDLastSave="0" documentId="13_ncr:1_{228EB286-5A6C-4C28-BEAA-DC7E77854E75}" xr6:coauthVersionLast="47" xr6:coauthVersionMax="47" xr10:uidLastSave="{00000000-0000-0000-0000-000000000000}"/>
  <bookViews>
    <workbookView xWindow="-110" yWindow="-110" windowWidth="25820" windowHeight="15500" activeTab="4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3" l="1" a="1"/>
  <c r="L9" i="3" s="1"/>
  <c r="L5" i="3" a="1"/>
  <c r="L5" i="3" s="1"/>
  <c r="L4" i="3" a="1"/>
  <c r="L4" i="3" s="1"/>
  <c r="A31" i="1"/>
  <c r="I4" i="3" a="1"/>
  <c r="I5" i="3" a="1"/>
  <c r="I13" i="3" a="1"/>
  <c r="I21" i="3" a="1"/>
  <c r="I22" i="3" a="1"/>
  <c r="I23" i="3" a="1"/>
  <c r="I8" i="3" a="1"/>
  <c r="I24" i="3" a="1"/>
  <c r="I9" i="3" a="1"/>
  <c r="I25" i="3" a="1"/>
  <c r="I18" i="3" a="1"/>
  <c r="I11" i="3" a="1"/>
  <c r="I20" i="3" a="1"/>
  <c r="I14" i="3" a="1"/>
  <c r="I6" i="3" a="1"/>
  <c r="I15" i="3" a="1"/>
  <c r="I16" i="3" a="1"/>
  <c r="I17" i="3" a="1"/>
  <c r="I10" i="3" a="1"/>
  <c r="I19" i="3" a="1"/>
  <c r="I12" i="3" a="1"/>
  <c r="I26" i="3" a="1"/>
  <c r="I7" i="3" a="1"/>
  <c r="I27" i="3" a="1"/>
  <c r="I28" i="3" a="1"/>
  <c r="I4" i="3" l="1"/>
  <c r="I28" i="3"/>
  <c r="I27" i="3"/>
  <c r="I7" i="3"/>
  <c r="I26" i="3"/>
  <c r="I12" i="3"/>
  <c r="I19" i="3"/>
  <c r="I10" i="3"/>
  <c r="I17" i="3"/>
  <c r="I16" i="3"/>
  <c r="I15" i="3"/>
  <c r="I6" i="3"/>
  <c r="I14" i="3"/>
  <c r="I20" i="3"/>
  <c r="I11" i="3"/>
  <c r="I18" i="3"/>
  <c r="I25" i="3"/>
  <c r="I9" i="3"/>
  <c r="I24" i="3"/>
  <c r="I8" i="3"/>
  <c r="I23" i="3"/>
  <c r="I22" i="3"/>
  <c r="I21" i="3"/>
  <c r="I13" i="3"/>
  <c r="I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F4345534-7624-4D84-817D-DB74CD8E89C8}" name="MS Access Database_Query1" type="1" refreshedVersion="8" background="1">
    <dbPr connection="DSN=MS Access Database;DBQ=C:\Users\lg\Desktop\재활용센터.accdb;DefaultDir=C:\Users\lg\Desktop;DriverId=25;FIL=MS Access;MaxBufferSize=2048;PageTimeout=5;" command="SELECT 센터관리.지역, 센터관리.운영구분, 센터관리.면적, 센터관리.보유차량_x000d__x000a_FROM `C:\Users\lg\Desktop\재활용센터.accdb`.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<sst xmlns="http://schemas.openxmlformats.org/spreadsheetml/2006/main" count="530" uniqueCount="219">
  <si>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</si>
  <si>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</si>
  <si>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</si>
  <si>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</si>
  <si>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</si>
  <si>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</si>
  <si>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</si>
  <si>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</si>
  <si>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</si>
  <si>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</si>
  <si>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</si>
  <si>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</si>
  <si>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</si>
  <si>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</si>
  <si>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</si>
  <si>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</si>
  <si>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</si>
  <si>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</si>
  <si>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</si>
  <si>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</si>
  <si>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</si>
  <si>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</si>
  <si>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</si>
  <si>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</si>
  <si>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</si>
  <si>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</si>
  <si>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</si>
  <si>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</si>
  <si>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</si>
  <si>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</si>
  <si>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</si>
  <si>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</si>
  <si>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</si>
  <si>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</si>
  <si>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</si>
  <si>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</si>
  <si>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</si>
  <si>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</si>
  <si>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</si>
  <si>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</si>
  <si>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</si>
  <si>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</si>
  <si>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</si>
  <si>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</si>
  <si>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</si>
  <si>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</si>
  <si>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</si>
  <si>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</si>
  <si>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</si>
  <si>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</si>
  <si>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</si>
  <si>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</si>
  <si>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</si>
  <si>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</si>
  <si>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</si>
  <si>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</si>
  <si>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</si>
  <si>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</si>
  <si>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</si>
  <si>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</si>
  <si>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</si>
  <si>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</si>
  <si>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</si>
  <si>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</si>
  <si>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</si>
  <si>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</si>
  <si>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</si>
  <si>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</si>
  <si>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</si>
  <si>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</si>
  <si>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</si>
  <si>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</si>
  <si>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</si>
  <si>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</si>
  <si>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</si>
  <si>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</si>
  <si>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</si>
  <si>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</si>
  <si>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</si>
  <si>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</si>
  <si>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</si>
  <si>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</si>
  <si>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</si>
  <si>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</si>
  <si>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</si>
  <si>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</si>
  <si>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</si>
  <si>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</si>
  <si>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</si>
  <si>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</si>
  <si>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</si>
  <si>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</si>
  <si>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</si>
  <si>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</si>
  <si>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</si>
  <si>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</si>
  <si>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</si>
  <si>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</si>
  <si>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</si>
  <si>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</si>
  <si>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</si>
  <si>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</si>
  <si>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</si>
  <si>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</si>
  <si>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</si>
  <si>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</si>
  <si>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</si>
  <si>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</si>
  <si>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</si>
  <si>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</si>
  <si>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</si>
  <si>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</si>
  <si>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</si>
  <si>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</si>
  <si>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</si>
  <si>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</si>
  <si>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</si>
  <si>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</si>
  <si>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</si>
  <si>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</si>
  <si>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</si>
  <si>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</si>
  <si>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</si>
  <si>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</si>
  <si>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</si>
  <si>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</si>
  <si>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</si>
  <si>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</si>
  <si>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</si>
  <si>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</si>
  <si>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</si>
  <si>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</si>
  <si>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</si>
  <si>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</si>
  <si>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</si>
  <si>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</si>
  <si>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</si>
  <si>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</si>
  <si>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</si>
  <si>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</si>
  <si>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</si>
  <si>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</si>
  <si>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</si>
  <si>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</si>
  <si>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</si>
  <si>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</si>
  <si>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</si>
  <si>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</si>
  <si>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</si>
  <si>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</si>
  <si>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</si>
  <si>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</si>
  <si>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</si>
  <si>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</si>
  <si>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</si>
  <si>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</si>
  <si>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</si>
  <si>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</si>
  <si>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</si>
  <si>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</si>
  <si>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</si>
  <si>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</si>
  <si>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</si>
  <si>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</si>
  <si>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</si>
  <si>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</si>
  <si>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</si>
  <si>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</si>
  <si>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</si>
  <si>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</si>
  <si>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</si>
  <si>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</si>
  <si>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</si>
  <si>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</si>
  <si>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</si>
  <si>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</si>
  <si>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</si>
  <si>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</si>
  <si>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</si>
  <si>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</si>
  <si>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</si>
  <si>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</si>
  <si>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</si>
  <si>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</si>
  <si>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</si>
  <si>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</si>
  <si>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</si>
  <si>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</si>
  <si>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</si>
  <si>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</si>
  <si>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</si>
  <si>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</si>
  <si>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</si>
  <si>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</si>
  <si>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</si>
  <si>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</si>
  <si>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</si>
  <si>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</si>
  <si>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</si>
  <si>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</si>
  <si>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</si>
  <si>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</si>
  <si>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</si>
  <si>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</si>
  <si>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</si>
  <si>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</si>
  <si>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</si>
  <si>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센터코드</t>
    <phoneticPr fontId="1" type="noConversion"/>
  </si>
  <si>
    <t>지역</t>
    <phoneticPr fontId="1" type="noConversion"/>
  </si>
  <si>
    <t>개설일</t>
    <phoneticPr fontId="1" type="noConversion"/>
  </si>
  <si>
    <t>면적</t>
    <phoneticPr fontId="1" type="noConversion"/>
  </si>
  <si>
    <t>휴무일정보</t>
    <phoneticPr fontId="1" type="noConversion"/>
  </si>
  <si>
    <t>(모두)</t>
  </si>
  <si>
    <t>총합계</t>
  </si>
  <si>
    <t>합계 : 보유차량</t>
  </si>
  <si>
    <t>합계 : 면적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</si>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</sst>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yyyy/mm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09-4EEE-8C52-A0DC1B7DD16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09-4EEE-8C52-A0DC1B7DD16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101600</xdr:colOff>
      <xdr:row>1</xdr:row>
      <xdr:rowOff>12700</xdr:rowOff>
    </xdr:from>
    <xdr:to>
      <xdr:col>7</xdr:col>
      <xdr:colOff>50800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4FB71A8A-FFB3-02B8-E80F-87E4E2AD71F3}"/>
            </a:ext>
          </a:extLst>
        </xdr:cNvPr>
        <xdr:cNvSpPr/>
      </xdr:nvSpPr>
      <xdr:spPr>
        <a:xfrm>
          <a:off x="5473700" y="228600"/>
          <a:ext cx="939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107950</xdr:colOff>
      <xdr:row>4</xdr:row>
      <xdr:rowOff>19050</xdr:rowOff>
    </xdr:from>
    <xdr:to>
      <xdr:col>7</xdr:col>
      <xdr:colOff>63500</xdr:colOff>
      <xdr:row>5</xdr:row>
      <xdr:rowOff>203200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4D494E9-B5B7-CBD8-EBE9-1095FBB0829C}"/>
            </a:ext>
          </a:extLst>
        </xdr:cNvPr>
        <xdr:cNvSpPr/>
      </xdr:nvSpPr>
      <xdr:spPr>
        <a:xfrm>
          <a:off x="5480050" y="882650"/>
          <a:ext cx="946150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69850</xdr:rowOff>
        </xdr:from>
        <xdr:to>
          <xdr:col>4</xdr:col>
          <xdr:colOff>679450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6106.679045370372" backgroundQuery="1" createdVersion="8" refreshedVersion="8" minRefreshableVersion="3" recordCount="26" xr:uid="{F52BFD5B-8226-4516-8EE0-E1D581A263F9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207F2A-3998-465A-BBA2-0C02D656280B}" name="피벗 테이블3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7" firstHeaderRow="0" firstDataRow="1" firstDataCol="1" rowPageCount="1" colPageCount="1"/>
  <pivotFields count="4">
    <pivotField axis="axisRow" compact="0" showAll="0" insertBlankRow="1">
      <items count="9">
        <item h="1" x="0"/>
        <item h="1" x="6"/>
        <item h="1" x="3"/>
        <item x="7"/>
        <item x="1"/>
        <item h="1" x="5"/>
        <item h="1"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1">
    <field x="0"/>
  </rowFields>
  <rowItems count="4">
    <i>
      <x v="3"/>
    </i>
    <i>
      <x v="4"/>
    </i>
    <i>
      <x v="7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보유차량" fld="3" baseField="0" baseItem="0"/>
    <dataField name="합계 : 면적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K20" sqref="K20"/>
    </sheetView>
  </sheetViews>
  <sheetFormatPr defaultRowHeight="17" x14ac:dyDescent="0.45"/>
  <cols>
    <col min="1" max="1" width="8" customWidth="1"/>
    <col min="2" max="2" width="5.58203125" customWidth="1"/>
    <col min="3" max="3" width="14.75" customWidth="1"/>
    <col min="4" max="4" width="12.08203125" customWidth="1"/>
    <col min="5" max="5" width="28.6640625" customWidth="1"/>
    <col min="6" max="6" width="35.33203125" customWidth="1"/>
    <col min="7" max="7" width="8.33203125" customWidth="1"/>
    <col min="8" max="8" width="20.58203125" customWidth="1"/>
  </cols>
  <sheetData>
    <row r="2" spans="1:8" x14ac:dyDescent="0.45">
      <c r="A2" t="s">
        <v>1</v>
      </c>
    </row>
    <row r="3" spans="1:8" x14ac:dyDescent="0.45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5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5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5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5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5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5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5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5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5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5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5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5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5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5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5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5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5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5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5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5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5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5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5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5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5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5">
      <c r="A30" s="16" t="s">
        <v>206</v>
      </c>
    </row>
    <row r="31" spans="1:8" x14ac:dyDescent="0.45">
      <c r="A31" t="b">
        <f>AND(YEAR(D4)&gt;=2018,(RIGHT(H4,3)="일요일")+(RIGHT(H4,3)="공휴일"))</f>
        <v>1</v>
      </c>
    </row>
    <row r="33" spans="1:5" x14ac:dyDescent="0.45">
      <c r="A33" t="s">
        <v>207</v>
      </c>
      <c r="B33" t="s">
        <v>208</v>
      </c>
      <c r="C33" t="s">
        <v>209</v>
      </c>
      <c r="D33" t="s">
        <v>210</v>
      </c>
      <c r="E33" t="s">
        <v>211</v>
      </c>
    </row>
    <row r="34" spans="1:5" x14ac:dyDescent="0.45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5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5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5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45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I5" sqref="I5"/>
    </sheetView>
  </sheetViews>
  <sheetFormatPr defaultRowHeight="17" x14ac:dyDescent="0.45"/>
  <cols>
    <col min="1" max="1" width="8.33203125" customWidth="1"/>
    <col min="2" max="2" width="5.25" bestFit="1" customWidth="1"/>
    <col min="3" max="3" width="8.58203125" customWidth="1"/>
    <col min="5" max="5" width="5.25" bestFit="1" customWidth="1"/>
    <col min="6" max="6" width="35.33203125" customWidth="1"/>
    <col min="7" max="7" width="9" bestFit="1" customWidth="1"/>
    <col min="8" max="8" width="20.5" customWidth="1"/>
    <col min="9" max="9" width="32.83203125" customWidth="1"/>
    <col min="10" max="10" width="2.83203125" customWidth="1"/>
    <col min="12" max="12" width="17.5" bestFit="1" customWidth="1"/>
    <col min="13" max="13" width="5.5" bestFit="1" customWidth="1"/>
    <col min="14" max="15" width="6.08203125" bestFit="1" customWidth="1"/>
  </cols>
  <sheetData>
    <row r="2" spans="1:15" x14ac:dyDescent="0.45">
      <c r="A2" t="s">
        <v>0</v>
      </c>
      <c r="H2" t="s">
        <v>2</v>
      </c>
      <c r="I2" s="3">
        <v>45332</v>
      </c>
      <c r="K2" t="s">
        <v>3</v>
      </c>
    </row>
    <row r="3" spans="1:15" x14ac:dyDescent="0.45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5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>2대</v>
      </c>
      <c r="K4" s="1" t="s">
        <v>19</v>
      </c>
      <c r="L4" s="2">
        <f t="array" ref="L4">ROUNDDOWN(AVERAGE(IF((K4=$C$4:$C$28)*(YEAR($I$2)-YEAR($D$4:$D$28)),$E$4:$E$28)),0)</f>
        <v>348</v>
      </c>
    </row>
    <row r="5" spans="1:15" x14ac:dyDescent="0.45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1대</v>
      </c>
      <c r="K5" s="1" t="s">
        <v>16</v>
      </c>
      <c r="L5" s="2">
        <f t="array" ref="L5">ROUNDDOWN(AVERAGE(IF((K5=$C$4:$C$28)*(YEAR($I$2)-YEAR($D$4:$D$28)),$E$4:$E$28)),0)</f>
        <v>224</v>
      </c>
    </row>
    <row r="6" spans="1:15" x14ac:dyDescent="0.45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>보유차량없음</v>
      </c>
    </row>
    <row r="7" spans="1:15" x14ac:dyDescent="0.45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>2대</v>
      </c>
      <c r="K7" t="s">
        <v>30</v>
      </c>
    </row>
    <row r="8" spans="1:15" x14ac:dyDescent="0.45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보유차량없음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5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>보유차량없음</v>
      </c>
      <c r="K9" s="1" t="s">
        <v>40</v>
      </c>
      <c r="L9" s="2" t="e" cm="1">
        <f t="array" ref="L9">SUM(($B$4:$B$28=K9)*($C$4:$C$28))</f>
        <v>#VALUE!</v>
      </c>
      <c r="M9" s="1"/>
      <c r="N9" s="1"/>
      <c r="O9" s="1"/>
    </row>
    <row r="10" spans="1:15" x14ac:dyDescent="0.45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2대</v>
      </c>
      <c r="K10" s="1" t="s">
        <v>15</v>
      </c>
      <c r="L10" s="2"/>
      <c r="M10" s="1"/>
      <c r="N10" s="1"/>
      <c r="O10" s="1"/>
    </row>
    <row r="11" spans="1:15" x14ac:dyDescent="0.45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>1대</v>
      </c>
      <c r="K11" s="1" t="s">
        <v>21</v>
      </c>
      <c r="L11" s="2"/>
      <c r="M11" s="1"/>
      <c r="N11" s="1"/>
      <c r="O11" s="1"/>
    </row>
    <row r="12" spans="1:15" x14ac:dyDescent="0.45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>1대</v>
      </c>
      <c r="K12" s="1" t="s">
        <v>25</v>
      </c>
      <c r="L12" s="2"/>
      <c r="M12" s="1"/>
      <c r="N12" s="1"/>
      <c r="O12" s="1"/>
    </row>
    <row r="13" spans="1:15" x14ac:dyDescent="0.45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1대</v>
      </c>
      <c r="K13" s="1" t="s">
        <v>42</v>
      </c>
      <c r="L13" s="2"/>
      <c r="M13" s="1"/>
      <c r="N13" s="1"/>
      <c r="O13" s="1"/>
    </row>
    <row r="14" spans="1:15" x14ac:dyDescent="0.45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보유차량없음</v>
      </c>
      <c r="K14" s="1" t="s">
        <v>28</v>
      </c>
      <c r="L14" s="2"/>
      <c r="M14" s="1"/>
      <c r="N14" s="1"/>
      <c r="O14" s="1"/>
    </row>
    <row r="15" spans="1:15" x14ac:dyDescent="0.45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>1대</v>
      </c>
      <c r="K15" s="1" t="s">
        <v>50</v>
      </c>
      <c r="L15" s="2"/>
      <c r="M15" s="1"/>
      <c r="N15" s="1"/>
      <c r="O15" s="1"/>
    </row>
    <row r="16" spans="1:15" x14ac:dyDescent="0.45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>보유차량없음</v>
      </c>
      <c r="K16" s="1" t="s">
        <v>32</v>
      </c>
      <c r="L16" s="2"/>
      <c r="M16" s="1"/>
      <c r="N16" s="1"/>
      <c r="O16" s="1"/>
    </row>
    <row r="17" spans="1:14" x14ac:dyDescent="0.45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보유차량없음</v>
      </c>
    </row>
    <row r="18" spans="1:14" x14ac:dyDescent="0.45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>1대</v>
      </c>
      <c r="K18" t="s">
        <v>55</v>
      </c>
    </row>
    <row r="19" spans="1:14" x14ac:dyDescent="0.45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1대</v>
      </c>
      <c r="K19" s="1" t="s">
        <v>6</v>
      </c>
      <c r="L19" s="6" t="s">
        <v>4</v>
      </c>
    </row>
    <row r="20" spans="1:14" x14ac:dyDescent="0.45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보유차량없음</v>
      </c>
      <c r="K20" s="1" t="s">
        <v>19</v>
      </c>
      <c r="L20" s="1"/>
    </row>
    <row r="21" spans="1:14" x14ac:dyDescent="0.45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3대</v>
      </c>
      <c r="K21" s="1" t="s">
        <v>16</v>
      </c>
      <c r="L21" s="1"/>
      <c r="N21" s="5"/>
    </row>
    <row r="22" spans="1:14" x14ac:dyDescent="0.45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3대</v>
      </c>
    </row>
    <row r="23" spans="1:14" x14ac:dyDescent="0.45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>3대</v>
      </c>
    </row>
    <row r="24" spans="1:14" x14ac:dyDescent="0.45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>보유차량없음</v>
      </c>
    </row>
    <row r="25" spans="1:14" x14ac:dyDescent="0.45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>보유차량없음</v>
      </c>
    </row>
    <row r="26" spans="1:14" x14ac:dyDescent="0.45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>1대</v>
      </c>
    </row>
    <row r="27" spans="1:14" x14ac:dyDescent="0.45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2대</v>
      </c>
    </row>
    <row r="28" spans="1:14" x14ac:dyDescent="0.45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>3대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7"/>
  <sheetViews>
    <sheetView workbookViewId="0">
      <selection activeCell="A3" sqref="A3"/>
    </sheetView>
  </sheetViews>
  <sheetFormatPr defaultRowHeight="17" x14ac:dyDescent="0.45"/>
  <cols>
    <col min="1" max="1" width="8.5" bestFit="1" customWidth="1"/>
    <col min="2" max="2" width="14.5" bestFit="1" customWidth="1"/>
    <col min="3" max="3" width="10.58203125" bestFit="1" customWidth="1"/>
  </cols>
  <sheetData>
    <row r="1" spans="1:3" x14ac:dyDescent="0.45">
      <c r="A1" s="17" t="s">
        <v>86</v>
      </c>
      <c r="B1" t="s">
        <v>212</v>
      </c>
    </row>
    <row r="3" spans="1:3" x14ac:dyDescent="0.45">
      <c r="A3" s="17" t="s">
        <v>85</v>
      </c>
      <c r="B3" t="s">
        <v>214</v>
      </c>
      <c r="C3" t="s">
        <v>215</v>
      </c>
    </row>
    <row r="4" spans="1:3" x14ac:dyDescent="0.45">
      <c r="A4" t="s">
        <v>108</v>
      </c>
      <c r="B4" s="18">
        <v>2</v>
      </c>
      <c r="C4" s="18">
        <v>453</v>
      </c>
    </row>
    <row r="5" spans="1:3" x14ac:dyDescent="0.45">
      <c r="A5" t="s">
        <v>92</v>
      </c>
      <c r="B5" s="18">
        <v>2</v>
      </c>
      <c r="C5" s="18">
        <v>796</v>
      </c>
    </row>
    <row r="6" spans="1:3" x14ac:dyDescent="0.45">
      <c r="A6" t="s">
        <v>96</v>
      </c>
      <c r="B6" s="18">
        <v>5</v>
      </c>
      <c r="C6" s="18">
        <v>718</v>
      </c>
    </row>
    <row r="7" spans="1:3" x14ac:dyDescent="0.45">
      <c r="A7" t="s">
        <v>213</v>
      </c>
      <c r="B7" s="18">
        <v>9</v>
      </c>
      <c r="C7" s="18">
        <v>1967</v>
      </c>
    </row>
  </sheetData>
  <phoneticPr fontId="1" type="noConversion"/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L10" sqref="L10"/>
    </sheetView>
  </sheetViews>
  <sheetFormatPr defaultRowHeight="17" x14ac:dyDescent="0.45"/>
  <cols>
    <col min="1" max="1" width="8.33203125" customWidth="1"/>
    <col min="2" max="2" width="11" bestFit="1" customWidth="1"/>
    <col min="7" max="7" width="1.83203125" customWidth="1"/>
    <col min="8" max="8" width="10.75" customWidth="1"/>
    <col min="10" max="10" width="8.33203125" bestFit="1" customWidth="1"/>
  </cols>
  <sheetData>
    <row r="1" spans="1:10" x14ac:dyDescent="0.45">
      <c r="A1" t="s">
        <v>0</v>
      </c>
      <c r="H1" t="s">
        <v>3</v>
      </c>
    </row>
    <row r="2" spans="1:10" x14ac:dyDescent="0.45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216</v>
      </c>
      <c r="I2" s="9" t="s">
        <v>217</v>
      </c>
      <c r="J2" s="9" t="s">
        <v>218</v>
      </c>
    </row>
    <row r="3" spans="1:10" x14ac:dyDescent="0.45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189</v>
      </c>
      <c r="I3" s="10">
        <v>744000</v>
      </c>
      <c r="J3" s="10">
        <v>22600</v>
      </c>
    </row>
    <row r="4" spans="1:10" x14ac:dyDescent="0.45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187</v>
      </c>
      <c r="I4" s="10">
        <v>876000</v>
      </c>
      <c r="J4" s="10">
        <v>18500</v>
      </c>
    </row>
    <row r="5" spans="1:10" x14ac:dyDescent="0.45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186</v>
      </c>
      <c r="I5" s="10">
        <v>663000</v>
      </c>
      <c r="J5" s="10">
        <v>27300</v>
      </c>
    </row>
    <row r="6" spans="1:10" x14ac:dyDescent="0.45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188</v>
      </c>
      <c r="I6" s="10">
        <v>632000</v>
      </c>
      <c r="J6" s="10">
        <v>14200</v>
      </c>
    </row>
    <row r="7" spans="1:10" x14ac:dyDescent="0.45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185</v>
      </c>
      <c r="I7" s="10">
        <v>502000</v>
      </c>
      <c r="J7" s="10">
        <v>18800</v>
      </c>
    </row>
    <row r="8" spans="1:10" x14ac:dyDescent="0.45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5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5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5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5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5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5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5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5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5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5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5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5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5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5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tabSelected="1" workbookViewId="0">
      <selection activeCell="I3" sqref="I2:I3"/>
    </sheetView>
  </sheetViews>
  <sheetFormatPr defaultRowHeight="17" x14ac:dyDescent="0.45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45">
      <c r="A1" t="s">
        <v>0</v>
      </c>
    </row>
    <row r="2" spans="1:5" x14ac:dyDescent="0.45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5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45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45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45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45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45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45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45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45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45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45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45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45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45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45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45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45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45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45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45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45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45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45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45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45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H10" sqref="H10"/>
    </sheetView>
  </sheetViews>
  <sheetFormatPr defaultRowHeight="17" x14ac:dyDescent="0.45"/>
  <cols>
    <col min="1" max="1" width="11" bestFit="1" customWidth="1"/>
    <col min="2" max="3" width="9.33203125" bestFit="1" customWidth="1"/>
  </cols>
  <sheetData>
    <row r="1" spans="1:3" x14ac:dyDescent="0.45">
      <c r="A1" t="s">
        <v>190</v>
      </c>
    </row>
    <row r="2" spans="1:3" x14ac:dyDescent="0.45">
      <c r="A2" s="9" t="s">
        <v>148</v>
      </c>
      <c r="B2" s="9" t="s">
        <v>151</v>
      </c>
      <c r="C2" s="9" t="s">
        <v>152</v>
      </c>
    </row>
    <row r="3" spans="1:3" x14ac:dyDescent="0.45">
      <c r="A3" s="1" t="s">
        <v>185</v>
      </c>
      <c r="B3" s="11">
        <v>83833.333333333299</v>
      </c>
      <c r="C3" s="12">
        <v>137266.66666666666</v>
      </c>
    </row>
    <row r="4" spans="1:3" x14ac:dyDescent="0.45">
      <c r="A4" s="1" t="s">
        <v>186</v>
      </c>
      <c r="B4" s="11">
        <v>54650</v>
      </c>
      <c r="C4" s="12">
        <v>136050</v>
      </c>
    </row>
    <row r="5" spans="1:3" x14ac:dyDescent="0.45">
      <c r="A5" s="1" t="s">
        <v>187</v>
      </c>
      <c r="B5" s="11">
        <v>23740</v>
      </c>
      <c r="C5" s="12">
        <v>115460</v>
      </c>
    </row>
    <row r="6" spans="1:3" x14ac:dyDescent="0.45">
      <c r="A6" s="1" t="s">
        <v>188</v>
      </c>
      <c r="B6" s="11">
        <v>73883.333333333328</v>
      </c>
      <c r="C6" s="12">
        <v>136133.33333333334</v>
      </c>
    </row>
    <row r="7" spans="1:3" x14ac:dyDescent="0.45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/>
  </sheetViews>
  <sheetFormatPr defaultRowHeight="17" x14ac:dyDescent="0.45"/>
  <cols>
    <col min="2" max="2" width="11.08203125" bestFit="1" customWidth="1"/>
    <col min="5" max="5" width="11.08203125" customWidth="1"/>
    <col min="6" max="6" width="2.25" customWidth="1"/>
    <col min="8" max="8" width="9.33203125" bestFit="1" customWidth="1"/>
  </cols>
  <sheetData>
    <row r="2" spans="1:8" x14ac:dyDescent="0.45">
      <c r="A2" t="s">
        <v>0</v>
      </c>
      <c r="B2" s="19" t="s">
        <v>196</v>
      </c>
    </row>
    <row r="3" spans="1:8" x14ac:dyDescent="0.45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5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5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5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5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5">
      <c r="A8" s="2"/>
      <c r="B8" s="2"/>
      <c r="C8" s="2"/>
      <c r="D8" s="2"/>
      <c r="E8" s="12"/>
    </row>
    <row r="9" spans="1:8" x14ac:dyDescent="0.45">
      <c r="A9" s="2"/>
      <c r="B9" s="2"/>
      <c r="C9" s="2"/>
      <c r="D9" s="2"/>
      <c r="E9" s="12"/>
      <c r="H9" s="14"/>
    </row>
    <row r="10" spans="1:8" x14ac:dyDescent="0.45">
      <c r="A10" s="2"/>
      <c r="B10" s="2"/>
      <c r="C10" s="2"/>
      <c r="D10" s="2"/>
      <c r="E10" s="12"/>
    </row>
    <row r="11" spans="1:8" x14ac:dyDescent="0.45">
      <c r="A11" s="2"/>
      <c r="B11" s="2"/>
      <c r="C11" s="2"/>
      <c r="D11" s="2"/>
      <c r="E11" s="12"/>
    </row>
    <row r="12" spans="1:8" x14ac:dyDescent="0.45">
      <c r="A12" s="2"/>
      <c r="B12" s="2"/>
      <c r="C12" s="2"/>
      <c r="D12" s="2"/>
      <c r="E12" s="12"/>
    </row>
    <row r="13" spans="1:8" x14ac:dyDescent="0.45">
      <c r="A13" s="2"/>
      <c r="B13" s="2"/>
      <c r="C13" s="2"/>
      <c r="D13" s="2"/>
      <c r="E13" s="12"/>
    </row>
    <row r="14" spans="1:8" x14ac:dyDescent="0.45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69850</xdr:rowOff>
              </from>
              <to>
                <xdr:col>4</xdr:col>
                <xdr:colOff>679450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mini050729</cp:lastModifiedBy>
  <cp:lastPrinted>2024-06-03T12:12:46Z</cp:lastPrinted>
  <dcterms:created xsi:type="dcterms:W3CDTF">2023-05-30T06:41:20Z</dcterms:created>
  <dcterms:modified xsi:type="dcterms:W3CDTF">2026-03-25T08:13:07Z</dcterms:modified>
</cp:coreProperties>
</file>