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e6dc99a17cf487/Desktop/2026_컴활1급_실기_총정리(20251021)/길벗컴활1급총정리/기출/05회/"/>
    </mc:Choice>
  </mc:AlternateContent>
  <xr:revisionPtr revIDLastSave="52" documentId="14_{AAE14709-DD40-4A4E-961A-15BDCCA91D48}" xr6:coauthVersionLast="47" xr6:coauthVersionMax="47" xr10:uidLastSave="{84E130E5-B3E1-4C2E-817B-88E318EAADC8}"/>
  <bookViews>
    <workbookView xWindow="-108" yWindow="-108" windowWidth="23256" windowHeight="12456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1" i="1" l="1"/>
  <c r="L10" i="3" a="1"/>
  <c r="L10" i="3" s="1"/>
  <c r="L11" i="3" a="1"/>
  <c r="L11" i="3" s="1"/>
  <c r="L12" i="3" a="1"/>
  <c r="L12" i="3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I24" i="3" a="1"/>
  <c r="I19" i="3" a="1"/>
  <c r="I17" i="3" a="1"/>
  <c r="I10" i="3" a="1"/>
  <c r="I18" i="3" a="1"/>
  <c r="I28" i="3" a="1"/>
  <c r="I11" i="3" a="1"/>
  <c r="I26" i="3" a="1"/>
  <c r="I12" i="3" a="1"/>
  <c r="I21" i="3" a="1"/>
  <c r="I13" i="3" a="1"/>
  <c r="I22" i="3" a="1"/>
  <c r="I6" i="3" a="1"/>
  <c r="I23" i="3" a="1"/>
  <c r="I14" i="3" a="1"/>
  <c r="I5" i="3" a="1"/>
  <c r="I7" i="3" a="1"/>
  <c r="I4" i="3" a="1"/>
  <c r="I27" i="3" a="1"/>
  <c r="I25" i="3" a="1"/>
  <c r="I15" i="3" a="1"/>
  <c r="I8" i="3" a="1"/>
  <c r="I16" i="3" a="1"/>
  <c r="I9" i="3" a="1"/>
  <c r="I20" i="3" a="1"/>
  <c r="I4" i="3" l="1"/>
  <c r="I25" i="3"/>
  <c r="I24" i="3"/>
  <c r="I23" i="3"/>
  <c r="I22" i="3"/>
  <c r="I21" i="3"/>
  <c r="I26" i="3"/>
  <c r="I28" i="3"/>
  <c r="I20" i="3"/>
  <c r="I27" i="3"/>
  <c r="I19" i="3"/>
  <c r="I14" i="3"/>
  <c r="I6" i="3"/>
  <c r="I13" i="3"/>
  <c r="I12" i="3"/>
  <c r="I11" i="3"/>
  <c r="I18" i="3"/>
  <c r="I10" i="3"/>
  <c r="I17" i="3"/>
  <c r="I9" i="3"/>
  <c r="I16" i="3"/>
  <c r="I8" i="3"/>
  <c r="I15" i="3"/>
  <c r="I7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5D3B19DF-321F-4EEC-8005-D4B28B1D9A9C}" name="MS Access Database_Query1" type="1" refreshedVersion="7" background="1">
    <dbPr connection="DSN=MS Access Database;DBQ=C:\Users\윤소연\OneDrive\Desktop\2026_컴활1급_실기_총정리(20251021)\길벗컴활1급총정리\기출\05회\재활용센터.accdb;DefaultDir=C:\Users\윤소연\OneDrive\Desktop\2026_컴활1급_실기_총정리(20251021)\길벗컴활1급총정리\기출\05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<sst xmlns="http://schemas.openxmlformats.org/spreadsheetml/2006/main" count="527" uniqueCount="216">
  <si>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</si>
  <si>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</si>
  <si>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</si>
  <si>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</si>
  <si>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</si>
  <si>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</si>
  <si>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</si>
  <si>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</si>
  <si>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</si>
  <si>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</si>
  <si>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</si>
  <si>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</si>
  <si>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</si>
  <si>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</si>
  <si>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</si>
  <si>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</si>
  <si>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</si>
  <si>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</si>
  <si>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</si>
  <si>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</si>
  <si>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</si>
  <si>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</si>
  <si>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</si>
  <si>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</si>
  <si>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</si>
  <si>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</si>
  <si>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</si>
  <si>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</si>
  <si>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</si>
  <si>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</si>
  <si>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</si>
  <si>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</si>
  <si>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</si>
  <si>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</si>
  <si>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</si>
  <si>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</si>
  <si>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</si>
  <si>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</si>
  <si>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</si>
  <si>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</si>
  <si>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</si>
  <si>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</si>
  <si>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</si>
  <si>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</si>
  <si>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</si>
  <si>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</si>
  <si>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</si>
  <si>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</si>
  <si>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</si>
  <si>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</si>
  <si>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</si>
  <si>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</si>
  <si>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</si>
  <si>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</si>
  <si>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</si>
  <si>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</si>
  <si>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</si>
  <si>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</si>
  <si>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</si>
  <si>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</si>
  <si>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</si>
  <si>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</si>
  <si>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</si>
  <si>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</si>
  <si>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</si>
  <si>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</si>
  <si>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</si>
  <si>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</si>
  <si>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</si>
  <si>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</si>
  <si>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</si>
  <si>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</si>
  <si>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</si>
  <si>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</si>
  <si>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</si>
  <si>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</si>
  <si>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</si>
  <si>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</si>
  <si>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</si>
  <si>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</si>
  <si>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</si>
  <si>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</si>
  <si>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</si>
  <si>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</si>
  <si>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</si>
  <si>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</si>
  <si>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</si>
  <si>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</si>
  <si>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</si>
  <si>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</si>
  <si>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</si>
  <si>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</si>
  <si>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</si>
  <si>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</si>
  <si>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</si>
  <si>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</si>
  <si>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</si>
  <si>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</si>
  <si>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</si>
  <si>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</si>
  <si>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</si>
  <si>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</si>
  <si>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</si>
  <si>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</si>
  <si>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</si>
  <si>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</si>
  <si>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</si>
  <si>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</si>
  <si>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</si>
  <si>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</si>
  <si>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</si>
  <si>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</si>
  <si>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</si>
  <si>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</si>
  <si>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</si>
  <si>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</si>
  <si>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</si>
  <si>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</si>
  <si>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</si>
  <si>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</si>
  <si>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</si>
  <si>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</si>
  <si>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</si>
  <si>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</si>
  <si>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</si>
  <si>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</si>
  <si>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</si>
  <si>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</si>
  <si>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</si>
  <si>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</si>
  <si>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</si>
  <si>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</si>
  <si>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</si>
  <si>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</si>
  <si>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</si>
  <si>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</si>
  <si>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</si>
  <si>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</si>
  <si>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</si>
  <si>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</si>
  <si>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</si>
  <si>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</si>
  <si>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</si>
  <si>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</si>
  <si>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</si>
  <si>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</si>
  <si>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</si>
  <si>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</si>
  <si>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</si>
  <si>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</si>
  <si>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</si>
  <si>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</si>
  <si>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</si>
  <si>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</si>
  <si>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</si>
  <si>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</si>
  <si>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</si>
  <si>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</si>
  <si>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</si>
  <si>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</si>
  <si>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</si>
  <si>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</si>
  <si>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</si>
  <si>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</si>
  <si>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</si>
  <si>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</si>
  <si>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</si>
  <si>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</si>
  <si>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</si>
  <si>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</si>
  <si>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</si>
  <si>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</si>
  <si>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</si>
  <si>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</si>
  <si>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</si>
  <si>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</si>
  <si>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</si>
  <si>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</si>
  <si>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</si>
  <si>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</si>
  <si>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</si>
  <si>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</si>
  <si>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</si>
  <si>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</si>
  <si>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</si>
  <si>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</si>
  <si>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</si>
  <si>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</si>
  <si>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</si>
  <si>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</si>
  <si>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</si>
  <si>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</si>
  <si>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</si>
  <si>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</si>
  <si>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</si>
  <si>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</si>
  <si>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</si>
  <si>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</si>
  <si>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</si>
  <si>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</si>
  <si>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</si>
  <si>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</si>
  <si>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</si>
  <si>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</si>
  <si>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</si>
  <si>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</si>
  <si>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</si>
  <si>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</si>
  <si>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</si>
  <si>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</si>
  <si>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</si>
  <si>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</si>
  <si>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</si>
  <si>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숙박비</t>
    <phoneticPr fontId="1" type="noConversion"/>
  </si>
  <si>
    <t>교통비</t>
    <phoneticPr fontId="1" type="noConversion"/>
  </si>
  <si>
    <t>종류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</si>
</sst>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7"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9D5C-4901-BBA3-0994FF98E8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D5C-4901-BBA3-0994FF98E8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D5C-4901-BBA3-0994FF98E8D8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5C-4901-BBA3-0994FF98E8D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D5C-4901-BBA3-0994FF98E8D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D5C-4901-BBA3-0994FF98E8D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064.871252430552" backgroundQuery="1" createdVersion="7" refreshedVersion="7" minRefreshableVersion="3" recordCount="26" xr:uid="{5EEB04AA-E5E6-4ED6-ACA9-BF3462443D99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84357D-07B4-4BE4-8C24-26AAFBF8B0A0}" name="피벗 테이블2" cacheId="1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/>
    <dataField name="평균 : 보유차량" fld="3" subtotal="average" baseField="0" baseItem="2"/>
  </dataFields>
  <formats count="6"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4">
      <pivotArea fieldPosition="0">
        <references count="1">
          <reference field="0" count="1">
            <x v="3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">
      <pivotArea fieldPosition="0">
        <references count="1">
          <reference field="0" count="1">
            <x v="7"/>
          </reference>
        </references>
      </pivotArea>
    </format>
    <format dxfId="1">
      <pivotArea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0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5"/>
  <sheetViews>
    <sheetView topLeftCell="A25" workbookViewId="0">
      <selection activeCell="G29" sqref="G29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5.8984375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20" t="s">
        <v>206</v>
      </c>
    </row>
    <row r="31" spans="1:8" x14ac:dyDescent="0.4">
      <c r="A31" t="b">
        <f>AND(YEAR(D4)&gt;=2018,(RIGHT(H4,3)="일요일")+(RIGHT(H4,3)="공휴일"))</f>
        <v>1</v>
      </c>
    </row>
    <row r="33" spans="1:5" x14ac:dyDescent="0.4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4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4">
      <c r="A35" s="11" t="s">
        <v>117</v>
      </c>
      <c r="B35" s="11" t="s">
        <v>100</v>
      </c>
      <c r="C35" s="8">
        <v>43260</v>
      </c>
      <c r="D35" s="11">
        <v>278</v>
      </c>
      <c r="E35" s="10" t="s">
        <v>98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6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3" zoomScale="85" zoomScaleNormal="85" workbookViewId="0">
      <selection activeCell="L13" sqref="L13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ROUNDDOWN(AVERAGE(IF(($C$4:$C$28=K4)*((YEAR($I$2)-YEAR($D$4:$D$28))&gt;=20),$E$4:$E$28)),0)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ROUNDDOWN(AVERAGE(IF(($C$4:$C$28=K5)*((YEAR($I$2)-YEAR($D$4:$D$28))&gt;=20),$E$4:$E$28)),0)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>
        <f t="array" ref="L10">_xlfn.CONCAT("직영 ",SUM(($B$4:$B$28=K10)*($C$4:$C$28="직영")),"곳 - 위탁 ",SUM(($B$4:$B$28=K10)*($C$4:$C$28="위탁")),"곳")</f>
        <v>직영 1곳 - 위탁 2곳</v>
      </c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>
        <f t="array" ref="L11">_xlfn.CONCAT("직영 ",SUM(($B$4:$B$28=K11)*($C$4:$C$28="직영")),"곳 - 위탁 ",SUM(($B$4:$B$28=K11)*($C$4:$C$28="위탁")),"곳")</f>
        <v>직영 1곳 - 위탁 2곳</v>
      </c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>
        <f t="array" ref="L12">_xlfn.CONCAT("직영 ",SUM(($B$4:$B$28=K12)*($C$4:$C$28="직영")),"곳 - 위탁 ",SUM(($B$4:$B$28=K12)*($C$4:$C$28="위탁")),"곳")</f>
        <v>직영 2곳 - 위탁 2곳</v>
      </c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>
        <f t="array" ref="L13">_xlfn.CONCAT("직영 ",SUM(($B$4:$B$28=K13)*($C$4:$C$28="직영")),"곳 - 위탁 ",SUM(($B$4:$B$28=K13)*($C$4:$C$28="위탁")),"곳")</f>
        <v>직영 2곳 - 위탁 2곳</v>
      </c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공휴일(보유차량없음)</v>
      </c>
      <c r="K14" s="1" t="s">
        <v>28</v>
      </c>
      <c r="L14" s="10" t="str">
        <f t="array" ref="L14">_xlfn.CONCAT("직영 ",SUM(($B$4:$B$28=K14)*($C$4:$C$28="직영")),"곳 - 위탁 ",SUM(($B$4:$B$28=K14)*($C$4:$C$28="위탁")),"곳")</f>
        <v>직영 2곳 - 위탁 1곳</v>
      </c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>
        <f t="array" ref="L15">_xlfn.CONCAT("직영 ",SUM(($B$4:$B$28=K15)*($C$4:$C$28="직영")),"곳 - 위탁 ",SUM(($B$4:$B$28=K15)*($C$4:$C$28="위탁")),"곳")</f>
        <v>직영 0곳 - 위탁 2곳</v>
      </c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>
        <f t="array" ref="L16">_xlfn.CONCAT("직영 ",SUM(($B$4:$B$28=K16)*($C$4:$C$28="직영")),"곳 - 위탁 ",SUM(($B$4:$B$28=K16)*($C$4:$C$28="위탁")),"곳")</f>
        <v>직영 2곳 - 위탁 0곳</v>
      </c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일요일(보유차량없음)</v>
      </c>
      <c r="K20" s="1" t="s">
        <v>19</v>
      </c>
      <c r="L20" s="1"/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6" sqref="A6"/>
    </sheetView>
  </sheetViews>
  <sheetFormatPr defaultRowHeight="17.399999999999999" x14ac:dyDescent="0.4"/>
  <cols>
    <col min="1" max="1" width="18.796875" bestFit="1" customWidth="1"/>
    <col min="2" max="2" width="14.09765625" bestFit="1" customWidth="1"/>
    <col min="3" max="3" width="6.5" bestFit="1" customWidth="1"/>
  </cols>
  <sheetData>
    <row r="1" spans="1:3" x14ac:dyDescent="0.4">
      <c r="A1" s="21" t="s">
        <v>86</v>
      </c>
      <c r="B1" s="9" t="s">
        <v>207</v>
      </c>
    </row>
    <row r="3" spans="1:3" x14ac:dyDescent="0.4">
      <c r="A3" s="21" t="s">
        <v>85</v>
      </c>
      <c r="B3" s="21" t="s">
        <v>208</v>
      </c>
    </row>
    <row r="4" spans="1:3" x14ac:dyDescent="0.4">
      <c r="A4" s="9" t="s">
        <v>108</v>
      </c>
      <c r="C4" s="19"/>
    </row>
    <row r="5" spans="1:3" x14ac:dyDescent="0.4">
      <c r="B5" s="9" t="s">
        <v>209</v>
      </c>
      <c r="C5" s="22">
        <v>226.5</v>
      </c>
    </row>
    <row r="6" spans="1:3" x14ac:dyDescent="0.4">
      <c r="B6" s="9" t="s">
        <v>211</v>
      </c>
      <c r="C6" s="22">
        <v>1</v>
      </c>
    </row>
    <row r="7" spans="1:3" x14ac:dyDescent="0.4">
      <c r="A7" s="9"/>
      <c r="C7" s="19"/>
    </row>
    <row r="8" spans="1:3" x14ac:dyDescent="0.4">
      <c r="A8" s="9" t="s">
        <v>92</v>
      </c>
      <c r="C8" s="22"/>
    </row>
    <row r="9" spans="1:3" x14ac:dyDescent="0.4">
      <c r="B9" s="9" t="s">
        <v>209</v>
      </c>
      <c r="C9" s="22">
        <v>265.33333333333331</v>
      </c>
    </row>
    <row r="10" spans="1:3" x14ac:dyDescent="0.4">
      <c r="B10" s="9" t="s">
        <v>211</v>
      </c>
      <c r="C10" s="22">
        <v>0.66666666666666663</v>
      </c>
    </row>
    <row r="11" spans="1:3" x14ac:dyDescent="0.4">
      <c r="A11" s="9"/>
      <c r="C11" s="19"/>
    </row>
    <row r="12" spans="1:3" x14ac:dyDescent="0.4">
      <c r="A12" s="9" t="s">
        <v>96</v>
      </c>
      <c r="C12" s="22"/>
    </row>
    <row r="13" spans="1:3" x14ac:dyDescent="0.4">
      <c r="B13" s="9" t="s">
        <v>209</v>
      </c>
      <c r="C13" s="22">
        <v>239.33333333333334</v>
      </c>
    </row>
    <row r="14" spans="1:3" x14ac:dyDescent="0.4">
      <c r="B14" s="9" t="s">
        <v>211</v>
      </c>
      <c r="C14" s="22">
        <v>1.6666666666666667</v>
      </c>
    </row>
    <row r="15" spans="1:3" x14ac:dyDescent="0.4">
      <c r="A15" s="9"/>
      <c r="C15" s="19"/>
    </row>
    <row r="16" spans="1:3" x14ac:dyDescent="0.4">
      <c r="A16" s="9" t="s">
        <v>210</v>
      </c>
      <c r="C16" s="22">
        <v>245.875</v>
      </c>
    </row>
    <row r="17" spans="1:3" x14ac:dyDescent="0.4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M2" sqref="M2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215</v>
      </c>
      <c r="I2" s="13" t="s">
        <v>213</v>
      </c>
      <c r="J2" s="13" t="s">
        <v>214</v>
      </c>
    </row>
    <row r="3" spans="1:10" x14ac:dyDescent="0.4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189</v>
      </c>
      <c r="I3" s="14">
        <v>744000</v>
      </c>
      <c r="J3" s="14">
        <v>22600</v>
      </c>
    </row>
    <row r="4" spans="1:10" x14ac:dyDescent="0.4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187</v>
      </c>
      <c r="I4" s="14">
        <v>876000</v>
      </c>
      <c r="J4" s="14">
        <v>18500</v>
      </c>
    </row>
    <row r="5" spans="1:10" x14ac:dyDescent="0.4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186</v>
      </c>
      <c r="I5" s="14">
        <v>663000</v>
      </c>
      <c r="J5" s="14">
        <v>27300</v>
      </c>
    </row>
    <row r="6" spans="1:10" x14ac:dyDescent="0.4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188</v>
      </c>
      <c r="I6" s="14">
        <v>632000</v>
      </c>
      <c r="J6" s="14">
        <v>14200</v>
      </c>
    </row>
    <row r="7" spans="1:10" x14ac:dyDescent="0.4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185</v>
      </c>
      <c r="I7" s="14">
        <v>502000</v>
      </c>
      <c r="J7" s="14">
        <v>18800</v>
      </c>
    </row>
    <row r="8" spans="1:10" x14ac:dyDescent="0.4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4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4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4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4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4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4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4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4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4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4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4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4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4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4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in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L2" sqref="L2:L3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style="9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4">
      <c r="A3" s="11" t="s">
        <v>129</v>
      </c>
      <c r="B3" s="11" t="s">
        <v>48</v>
      </c>
      <c r="C3" s="11" t="s">
        <v>101</v>
      </c>
      <c r="D3" s="10" t="s">
        <v>130</v>
      </c>
      <c r="E3" s="24">
        <v>0.33999999999999997</v>
      </c>
    </row>
    <row r="4" spans="1:5" x14ac:dyDescent="0.4">
      <c r="A4" s="11" t="s">
        <v>91</v>
      </c>
      <c r="B4" s="11" t="s">
        <v>92</v>
      </c>
      <c r="C4" s="11" t="s">
        <v>93</v>
      </c>
      <c r="D4" s="10" t="s">
        <v>94</v>
      </c>
      <c r="E4" s="24">
        <v>0.13999999999999996</v>
      </c>
    </row>
    <row r="5" spans="1:5" x14ac:dyDescent="0.4">
      <c r="A5" s="11" t="s">
        <v>137</v>
      </c>
      <c r="B5" s="11" t="s">
        <v>96</v>
      </c>
      <c r="C5" s="11" t="s">
        <v>93</v>
      </c>
      <c r="D5" s="10" t="s">
        <v>115</v>
      </c>
      <c r="E5" s="24">
        <v>-0.27</v>
      </c>
    </row>
    <row r="6" spans="1:5" x14ac:dyDescent="0.4">
      <c r="A6" s="11" t="s">
        <v>99</v>
      </c>
      <c r="B6" s="11" t="s">
        <v>100</v>
      </c>
      <c r="C6" s="11" t="s">
        <v>101</v>
      </c>
      <c r="D6" s="10" t="s">
        <v>102</v>
      </c>
      <c r="E6" s="24">
        <v>0.30000000000000004</v>
      </c>
    </row>
    <row r="7" spans="1:5" x14ac:dyDescent="0.4">
      <c r="A7" s="11" t="s">
        <v>141</v>
      </c>
      <c r="B7" s="11" t="s">
        <v>113</v>
      </c>
      <c r="C7" s="11" t="s">
        <v>101</v>
      </c>
      <c r="D7" s="10" t="s">
        <v>106</v>
      </c>
      <c r="E7" s="24">
        <v>0</v>
      </c>
    </row>
    <row r="8" spans="1:5" x14ac:dyDescent="0.4">
      <c r="A8" s="11" t="s">
        <v>104</v>
      </c>
      <c r="B8" s="11" t="s">
        <v>105</v>
      </c>
      <c r="C8" s="11" t="s">
        <v>101</v>
      </c>
      <c r="D8" s="10" t="s">
        <v>106</v>
      </c>
      <c r="E8" s="24">
        <v>0.38</v>
      </c>
    </row>
    <row r="9" spans="1:5" x14ac:dyDescent="0.4">
      <c r="A9" s="11" t="s">
        <v>121</v>
      </c>
      <c r="B9" s="11" t="s">
        <v>122</v>
      </c>
      <c r="C9" s="11" t="s">
        <v>93</v>
      </c>
      <c r="D9" s="10" t="s">
        <v>123</v>
      </c>
      <c r="E9" s="24">
        <v>-8.0000000000000016E-2</v>
      </c>
    </row>
    <row r="10" spans="1:5" x14ac:dyDescent="0.4">
      <c r="A10" s="11" t="s">
        <v>107</v>
      </c>
      <c r="B10" s="11" t="s">
        <v>108</v>
      </c>
      <c r="C10" s="11" t="s">
        <v>101</v>
      </c>
      <c r="D10" s="10" t="s">
        <v>109</v>
      </c>
      <c r="E10" s="24" t="s">
        <v>204</v>
      </c>
    </row>
    <row r="11" spans="1:5" x14ac:dyDescent="0.4">
      <c r="A11" s="11" t="s">
        <v>119</v>
      </c>
      <c r="B11" s="11" t="s">
        <v>48</v>
      </c>
      <c r="C11" s="11" t="s">
        <v>93</v>
      </c>
      <c r="D11" s="10" t="s">
        <v>120</v>
      </c>
      <c r="E11" s="24">
        <v>0.31000000000000005</v>
      </c>
    </row>
    <row r="12" spans="1:5" x14ac:dyDescent="0.4">
      <c r="A12" s="11" t="s">
        <v>63</v>
      </c>
      <c r="B12" s="11" t="s">
        <v>92</v>
      </c>
      <c r="C12" s="11" t="s">
        <v>93</v>
      </c>
      <c r="D12" s="10" t="s">
        <v>138</v>
      </c>
      <c r="E12" s="24">
        <v>0</v>
      </c>
    </row>
    <row r="13" spans="1:5" x14ac:dyDescent="0.4">
      <c r="A13" s="11" t="s">
        <v>20</v>
      </c>
      <c r="B13" s="11" t="s">
        <v>96</v>
      </c>
      <c r="C13" s="11" t="s">
        <v>93</v>
      </c>
      <c r="D13" s="10" t="s">
        <v>97</v>
      </c>
      <c r="E13" s="24">
        <v>0.58000000000000007</v>
      </c>
    </row>
    <row r="14" spans="1:5" x14ac:dyDescent="0.4">
      <c r="A14" s="11" t="s">
        <v>126</v>
      </c>
      <c r="B14" s="11" t="s">
        <v>100</v>
      </c>
      <c r="C14" s="11" t="s">
        <v>93</v>
      </c>
      <c r="D14" s="10" t="s">
        <v>127</v>
      </c>
      <c r="E14" s="24">
        <v>8.9999999999999969E-2</v>
      </c>
    </row>
    <row r="15" spans="1:5" x14ac:dyDescent="0.4">
      <c r="A15" s="11" t="s">
        <v>112</v>
      </c>
      <c r="B15" s="11" t="s">
        <v>113</v>
      </c>
      <c r="C15" s="11" t="s">
        <v>93</v>
      </c>
      <c r="D15" s="10" t="s">
        <v>114</v>
      </c>
      <c r="E15" s="24">
        <v>0.5</v>
      </c>
    </row>
    <row r="16" spans="1:5" x14ac:dyDescent="0.4">
      <c r="A16" s="11" t="s">
        <v>117</v>
      </c>
      <c r="B16" s="11" t="s">
        <v>100</v>
      </c>
      <c r="C16" s="11" t="s">
        <v>101</v>
      </c>
      <c r="D16" s="10" t="s">
        <v>118</v>
      </c>
      <c r="E16" s="24">
        <v>0.62999999999999989</v>
      </c>
    </row>
    <row r="17" spans="1:5" x14ac:dyDescent="0.4">
      <c r="A17" s="11" t="s">
        <v>124</v>
      </c>
      <c r="B17" s="11" t="s">
        <v>48</v>
      </c>
      <c r="C17" s="11" t="s">
        <v>101</v>
      </c>
      <c r="D17" s="10" t="s">
        <v>125</v>
      </c>
      <c r="E17" s="24">
        <v>-6.9999999999999951E-2</v>
      </c>
    </row>
    <row r="18" spans="1:5" x14ac:dyDescent="0.4">
      <c r="A18" s="11" t="s">
        <v>139</v>
      </c>
      <c r="B18" s="11" t="s">
        <v>105</v>
      </c>
      <c r="C18" s="11" t="s">
        <v>93</v>
      </c>
      <c r="D18" s="10" t="s">
        <v>140</v>
      </c>
      <c r="E18" s="24" t="s">
        <v>205</v>
      </c>
    </row>
    <row r="19" spans="1:5" x14ac:dyDescent="0.4">
      <c r="A19" s="11" t="s">
        <v>134</v>
      </c>
      <c r="B19" s="11" t="s">
        <v>105</v>
      </c>
      <c r="C19" s="11" t="s">
        <v>101</v>
      </c>
      <c r="D19" s="10" t="s">
        <v>135</v>
      </c>
      <c r="E19" s="24">
        <v>-0.11999999999999994</v>
      </c>
    </row>
    <row r="20" spans="1:5" x14ac:dyDescent="0.4">
      <c r="A20" s="11" t="s">
        <v>145</v>
      </c>
      <c r="B20" s="11" t="s">
        <v>113</v>
      </c>
      <c r="C20" s="11" t="s">
        <v>93</v>
      </c>
      <c r="D20" s="10" t="s">
        <v>146</v>
      </c>
      <c r="E20" s="24">
        <v>0.34000000000000008</v>
      </c>
    </row>
    <row r="21" spans="1:5" x14ac:dyDescent="0.4">
      <c r="A21" s="11" t="s">
        <v>128</v>
      </c>
      <c r="B21" s="11" t="s">
        <v>113</v>
      </c>
      <c r="C21" s="11" t="s">
        <v>101</v>
      </c>
      <c r="D21" s="10" t="s">
        <v>106</v>
      </c>
      <c r="E21" s="24">
        <v>-0.17999999999999994</v>
      </c>
    </row>
    <row r="22" spans="1:5" x14ac:dyDescent="0.4">
      <c r="A22" s="11" t="s">
        <v>132</v>
      </c>
      <c r="B22" s="11" t="s">
        <v>122</v>
      </c>
      <c r="C22" s="11" t="s">
        <v>93</v>
      </c>
      <c r="D22" s="10" t="s">
        <v>133</v>
      </c>
      <c r="E22" s="24">
        <v>0.19</v>
      </c>
    </row>
    <row r="23" spans="1:5" x14ac:dyDescent="0.4">
      <c r="A23" s="11" t="s">
        <v>143</v>
      </c>
      <c r="B23" s="11" t="s">
        <v>108</v>
      </c>
      <c r="C23" s="11" t="s">
        <v>101</v>
      </c>
      <c r="D23" s="10" t="s">
        <v>144</v>
      </c>
      <c r="E23" s="24">
        <v>-0.05</v>
      </c>
    </row>
    <row r="24" spans="1:5" x14ac:dyDescent="0.4">
      <c r="A24" s="11" t="s">
        <v>51</v>
      </c>
      <c r="B24" s="11" t="s">
        <v>48</v>
      </c>
      <c r="C24" s="11" t="s">
        <v>101</v>
      </c>
      <c r="D24" s="10" t="s">
        <v>94</v>
      </c>
      <c r="E24" s="24">
        <v>0.03</v>
      </c>
    </row>
    <row r="25" spans="1:5" x14ac:dyDescent="0.4">
      <c r="A25" s="11" t="s">
        <v>58</v>
      </c>
      <c r="B25" s="11" t="s">
        <v>92</v>
      </c>
      <c r="C25" s="11" t="s">
        <v>101</v>
      </c>
      <c r="D25" s="10" t="s">
        <v>131</v>
      </c>
      <c r="E25" s="24">
        <v>9.9999999999999978E-2</v>
      </c>
    </row>
    <row r="26" spans="1:5" x14ac:dyDescent="0.4">
      <c r="A26" s="11" t="s">
        <v>43</v>
      </c>
      <c r="B26" s="11" t="s">
        <v>96</v>
      </c>
      <c r="C26" s="11" t="s">
        <v>101</v>
      </c>
      <c r="D26" s="10" t="s">
        <v>115</v>
      </c>
      <c r="E26" s="24">
        <v>0.31999999999999995</v>
      </c>
    </row>
    <row r="27" spans="1:5" x14ac:dyDescent="0.4">
      <c r="A27" s="11" t="s">
        <v>38</v>
      </c>
      <c r="B27" s="11" t="s">
        <v>100</v>
      </c>
      <c r="C27" s="11" t="s">
        <v>93</v>
      </c>
      <c r="D27" s="10" t="s">
        <v>111</v>
      </c>
      <c r="E27" s="24">
        <v>-0.18000000000000005</v>
      </c>
    </row>
    <row r="28" spans="1:5" x14ac:dyDescent="0.4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topLeftCell="A9" workbookViewId="0">
      <selection activeCell="H7" sqref="H7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13" t="s">
        <v>148</v>
      </c>
      <c r="B2" s="13" t="s">
        <v>151</v>
      </c>
      <c r="C2" s="13" t="s">
        <v>152</v>
      </c>
    </row>
    <row r="3" spans="1:3" x14ac:dyDescent="0.4">
      <c r="A3" s="11" t="s">
        <v>185</v>
      </c>
      <c r="B3" s="15">
        <v>83833.333333333299</v>
      </c>
      <c r="C3" s="16">
        <v>137266.66666666666</v>
      </c>
    </row>
    <row r="4" spans="1:3" x14ac:dyDescent="0.4">
      <c r="A4" s="11" t="s">
        <v>186</v>
      </c>
      <c r="B4" s="15">
        <v>54650</v>
      </c>
      <c r="C4" s="16">
        <v>136050</v>
      </c>
    </row>
    <row r="5" spans="1:3" x14ac:dyDescent="0.4">
      <c r="A5" s="11" t="s">
        <v>187</v>
      </c>
      <c r="B5" s="15">
        <v>23740</v>
      </c>
      <c r="C5" s="16">
        <v>115460</v>
      </c>
    </row>
    <row r="6" spans="1:3" s="9" customFormat="1" x14ac:dyDescent="0.4">
      <c r="A6" s="11" t="s">
        <v>188</v>
      </c>
      <c r="B6" s="15">
        <v>73883.333333333328</v>
      </c>
      <c r="C6" s="16">
        <v>136133.33333333334</v>
      </c>
    </row>
    <row r="7" spans="1:3" x14ac:dyDescent="0.4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workbookViewId="0">
      <selection activeCell="A5" sqref="A5:E8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1" spans="1:8" s="9" customFormat="1" x14ac:dyDescent="0.4"/>
    <row r="2" spans="1:8" x14ac:dyDescent="0.4">
      <c r="A2" t="s">
        <v>0</v>
      </c>
      <c r="B2" s="23" t="s">
        <v>196</v>
      </c>
    </row>
    <row r="3" spans="1:8" x14ac:dyDescent="0.4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4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4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4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4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4">
      <c r="A8" s="10"/>
      <c r="B8" s="10"/>
      <c r="C8" s="10"/>
      <c r="D8" s="10"/>
      <c r="E8" s="16"/>
    </row>
    <row r="9" spans="1:8" x14ac:dyDescent="0.4">
      <c r="A9" s="10"/>
      <c r="B9" s="10"/>
      <c r="C9" s="10"/>
      <c r="D9" s="10"/>
      <c r="E9" s="16"/>
      <c r="H9" s="18"/>
    </row>
    <row r="10" spans="1:8" x14ac:dyDescent="0.4">
      <c r="A10" s="10"/>
      <c r="B10" s="10"/>
      <c r="C10" s="10"/>
      <c r="D10" s="10"/>
      <c r="E10" s="16"/>
    </row>
    <row r="11" spans="1:8" x14ac:dyDescent="0.4">
      <c r="A11" s="10"/>
      <c r="B11" s="10"/>
      <c r="C11" s="10"/>
      <c r="D11" s="10"/>
      <c r="E11" s="16"/>
    </row>
    <row r="12" spans="1:8" x14ac:dyDescent="0.4">
      <c r="A12" s="10"/>
      <c r="B12" s="10"/>
      <c r="C12" s="10"/>
      <c r="D12" s="10"/>
      <c r="E12" s="16"/>
    </row>
    <row r="13" spans="1:8" x14ac:dyDescent="0.4">
      <c r="A13" s="10"/>
      <c r="B13" s="10"/>
      <c r="C13" s="10"/>
      <c r="D13" s="10"/>
      <c r="E13" s="16"/>
    </row>
    <row r="14" spans="1:8" x14ac:dyDescent="0.4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소연 윤</cp:lastModifiedBy>
  <cp:lastPrinted>2026-02-11T11:46:27Z</cp:lastPrinted>
  <dcterms:created xsi:type="dcterms:W3CDTF">2023-05-30T06:41:20Z</dcterms:created>
  <dcterms:modified xsi:type="dcterms:W3CDTF">2026-02-11T12:45:03Z</dcterms:modified>
</cp:coreProperties>
</file>