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ma\Desktop\2025 총정리_컴활1급실기_정답수정\길벗컴활1급총정리\기출\01회\"/>
    </mc:Choice>
  </mc:AlternateContent>
  <xr:revisionPtr revIDLastSave="0" documentId="13_ncr:1_{F51E12F7-2AB1-4085-9559-50C1453C95DA}" xr6:coauthVersionLast="47" xr6:coauthVersionMax="47" xr10:uidLastSave="{00000000-0000-0000-0000-000000000000}"/>
  <bookViews>
    <workbookView xWindow="-120" yWindow="-120" windowWidth="21840" windowHeight="13140" activeTab="4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3" l="1" a="1"/>
  <c r="L5" i="3" s="1"/>
  <c r="L4" i="3" a="1"/>
  <c r="L4" i="3" s="1"/>
  <c r="L21" i="3" a="1"/>
  <c r="L21" i="3" s="1"/>
  <c r="L20" i="3" a="1"/>
  <c r="L20" i="3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A31" i="1"/>
  <c r="I5" i="3" a="1"/>
  <c r="I8" i="3" a="1"/>
  <c r="I12" i="3" a="1"/>
  <c r="I16" i="3" a="1"/>
  <c r="I20" i="3" a="1"/>
  <c r="I24" i="3" a="1"/>
  <c r="I28" i="3" a="1"/>
  <c r="I19" i="3" a="1"/>
  <c r="I25" i="3" a="1"/>
  <c r="I6" i="3" a="1"/>
  <c r="I10" i="3" a="1"/>
  <c r="I14" i="3" a="1"/>
  <c r="I18" i="3" a="1"/>
  <c r="I22" i="3" a="1"/>
  <c r="I26" i="3" a="1"/>
  <c r="I21" i="3" a="1"/>
  <c r="I27" i="3" a="1"/>
  <c r="I7" i="3" a="1"/>
  <c r="I9" i="3" a="1"/>
  <c r="I11" i="3" a="1"/>
  <c r="I13" i="3" a="1"/>
  <c r="I15" i="3" a="1"/>
  <c r="I17" i="3" a="1"/>
  <c r="I23" i="3" a="1"/>
  <c r="I4" i="3" a="1"/>
  <c r="I23" i="3" l="1"/>
  <c r="I17" i="3"/>
  <c r="I15" i="3"/>
  <c r="I13" i="3"/>
  <c r="I11" i="3"/>
  <c r="I9" i="3"/>
  <c r="I7" i="3"/>
  <c r="I27" i="3"/>
  <c r="I21" i="3"/>
  <c r="I26" i="3"/>
  <c r="I22" i="3"/>
  <c r="I18" i="3"/>
  <c r="I14" i="3"/>
  <c r="I10" i="3"/>
  <c r="I6" i="3"/>
  <c r="I25" i="3"/>
  <c r="I19" i="3"/>
  <c r="I28" i="3"/>
  <c r="I24" i="3"/>
  <c r="I20" i="3"/>
  <c r="I16" i="3"/>
  <c r="I12" i="3"/>
  <c r="I8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815D2F65-0F19-4792-9144-0267FE7450DA}" name="MS Access Database_Query1" type="1" refreshedVersion="8" background="1">
    <dbPr connection="DSN=MS Access Database;DBQ=C:\Users\ma\Desktop\2025 총정리_컴활1급실기_정답수정\길벗컴활1급총정리\기출\01회\재활용센터.accdb;DefaultDir=C:\Users\ma\Desktop\2025 총정리_컴활1급실기_정답수정\길벗컴활1급총정리\기출\01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<sst xmlns="http://schemas.openxmlformats.org/spreadsheetml/2006/main" count="536" uniqueCount="216">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</sst>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84" formatCode="[Blue]&quot;▲&quot;0%;[Magenta]&quot;▼&quot;\-0%;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4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D8-4293-B54E-2F245049D82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CD8-4293-B54E-2F245049D82C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D8-4293-B54E-2F245049D82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CD8-4293-B54E-2F245049D82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D8-4293-B54E-2F245049D82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D8-4293-B54E-2F245049D82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D8-4293-B54E-2F245049D82C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D8-4293-B54E-2F245049D82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CD8-4293-B54E-2F245049D82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D8-4293-B54E-2F245049D82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676386B-8CD3-B335-30B7-33139EF0DF3C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DCBEEEC-7062-98B4-9228-F05D22887512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" refreshedDate="45633.670799537038" backgroundQuery="1" createdVersion="8" refreshedVersion="8" minRefreshableVersion="3" recordCount="26" xr:uid="{F29F57D9-6BC9-4270-ACB5-991B4355E137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D1FDAB-1957-44CA-9E6F-DC08690012F5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21" workbookViewId="0">
      <selection activeCell="F36" sqref="F36"/>
    </sheetView>
  </sheetViews>
  <sheetFormatPr defaultRowHeight="16.5" x14ac:dyDescent="0.3"/>
  <cols>
    <col min="1" max="1" width="8" customWidth="1"/>
    <col min="2" max="3" width="11.125" bestFit="1" customWidth="1"/>
    <col min="4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5" t="s">
        <v>206</v>
      </c>
    </row>
    <row r="31" spans="1:8" x14ac:dyDescent="0.3">
      <c r="A31" t="b">
        <f>AND(((RIGHT($H4,3)="일요일")+(RIGHT($H4,3)="공휴일")),YEAR($D4)&gt;=2018)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A10" workbookViewId="0">
      <selection activeCell="I4" sqref="I4:I28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ROUNDDOWN(AVERAGE(IF((YEAR($I$2)-YEAR($D$4:$D$28)&gt;=20)*($K4=$C$4:$C$28),($E$4:$E$28))),0)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ROUNDDOWN(AVERAGE(IF((YEAR($I$2)-YEAR($D$4:$D$28)&gt;=20)*($K5=$C$4:$C$28),($E$4:$E$28))),0)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",SUM(($C$4:$C$28="직영")*($K9=$B$4:$B$28)*1),"곳 - 위탁 ",SUM(($C$4:$C$28="위탁")*($K9=$B$4:$B$28)*1),"곳")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9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",SUM(($C$4:$C$28="직영")*($K10=$B$4:$B$28)*1),"곳 - 위탁 ",SUM(($C$4:$C$28="위탁")*($K10=$B$4:$B$28)*1),"곳")</f>
        <v>직영 1곳 - 위탁 2곳</v>
      </c>
      <c r="M10" s="1" t="str">
        <f t="shared" ref="M10:O16" si="1">TEXT(COUNTIFS($B$4:$B$28,$K10,$F$4:$F$28,"*"&amp;M$8&amp;"*")/COUNTIF($B$4:$B$28,$K10),"0%")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",SUM(($C$4:$C$28="직영")*($K11=$B$4:$B$28)*1),"곳 - 위탁 ",SUM(($C$4:$C$28="위탁")*($K11=$B$4:$B$28)*1),"곳")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",SUM(($C$4:$C$28="직영")*($K12=$B$4:$B$28)*1),"곳 - 위탁 ",SUM(($C$4:$C$28="위탁")*($K12=$B$4:$B$28)*1),"곳")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",SUM(($C$4:$C$28="직영")*($K13=$B$4:$B$28)*1),"곳 - 위탁 ",SUM(($C$4:$C$28="위탁")*($K13=$B$4:$B$28)*1),"곳")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",SUM(($C$4:$C$28="직영")*($K14=$B$4:$B$28)*1),"곳 - 위탁 ",SUM(($C$4:$C$28="위탁")*($K14=$B$4:$B$28)*1),"곳")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",SUM(($C$4:$C$28="직영")*($K15=$B$4:$B$28)*1),"곳 - 위탁 ",SUM(($C$4:$C$28="위탁")*($K15=$B$4:$B$28)*1),"곳")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",SUM(($C$4:$C$28="직영")*($K16=$B$4:$B$28)*1),"곳 - 위탁 ",SUM(($C$4:$C$28="위탁")*($K16=$B$4:$B$28)*1),"곳")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INDEX($A$4:$H$28,MATCH(MAX(($E$4:$E$28)*($K20=$C$4:$C$28)),($E$4:$E$28)*($K20=$C$4:$C$28),0),1)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INDEX($A$4:$H$28,MATCH(MAX(($E$4:$E$28)*($K21=$C$4:$C$28)),($E$4:$E$28)*($K21=$C$4:$C$28),0),1)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A6" sqref="A6"/>
    </sheetView>
  </sheetViews>
  <sheetFormatPr defaultRowHeight="16.5" x14ac:dyDescent="0.3"/>
  <cols>
    <col min="1" max="1" width="20.125" bestFit="1" customWidth="1"/>
    <col min="2" max="2" width="14.875" bestFit="1" customWidth="1"/>
    <col min="3" max="3" width="7.375" bestFit="1" customWidth="1"/>
  </cols>
  <sheetData>
    <row r="1" spans="1:3" x14ac:dyDescent="0.3">
      <c r="A1" s="16" t="s">
        <v>86</v>
      </c>
      <c r="B1" t="s">
        <v>207</v>
      </c>
    </row>
    <row r="3" spans="1:3" x14ac:dyDescent="0.3">
      <c r="A3" s="16" t="s">
        <v>85</v>
      </c>
      <c r="B3" s="16" t="s">
        <v>208</v>
      </c>
    </row>
    <row r="4" spans="1:3" x14ac:dyDescent="0.3">
      <c r="A4" t="s">
        <v>108</v>
      </c>
      <c r="C4" s="17"/>
    </row>
    <row r="5" spans="1:3" x14ac:dyDescent="0.3">
      <c r="B5" t="s">
        <v>209</v>
      </c>
      <c r="C5" s="17">
        <v>226.5</v>
      </c>
    </row>
    <row r="6" spans="1:3" x14ac:dyDescent="0.3">
      <c r="B6" t="s">
        <v>211</v>
      </c>
      <c r="C6" s="17">
        <v>1</v>
      </c>
    </row>
    <row r="7" spans="1:3" x14ac:dyDescent="0.3">
      <c r="C7" s="17"/>
    </row>
    <row r="8" spans="1:3" x14ac:dyDescent="0.3">
      <c r="A8" t="s">
        <v>92</v>
      </c>
      <c r="C8" s="17"/>
    </row>
    <row r="9" spans="1:3" x14ac:dyDescent="0.3">
      <c r="B9" t="s">
        <v>209</v>
      </c>
      <c r="C9" s="17">
        <v>265.33333333333331</v>
      </c>
    </row>
    <row r="10" spans="1:3" x14ac:dyDescent="0.3">
      <c r="B10" t="s">
        <v>211</v>
      </c>
      <c r="C10" s="17">
        <v>0.66666666666666663</v>
      </c>
    </row>
    <row r="11" spans="1:3" x14ac:dyDescent="0.3">
      <c r="C11" s="17"/>
    </row>
    <row r="12" spans="1:3" x14ac:dyDescent="0.3">
      <c r="A12" t="s">
        <v>96</v>
      </c>
      <c r="C12" s="17"/>
    </row>
    <row r="13" spans="1:3" x14ac:dyDescent="0.3">
      <c r="B13" t="s">
        <v>209</v>
      </c>
      <c r="C13" s="17">
        <v>239.33333333333334</v>
      </c>
    </row>
    <row r="14" spans="1:3" x14ac:dyDescent="0.3">
      <c r="B14" t="s">
        <v>211</v>
      </c>
      <c r="C14" s="17">
        <v>1.6666666666666667</v>
      </c>
    </row>
    <row r="15" spans="1:3" x14ac:dyDescent="0.3">
      <c r="C15" s="17"/>
    </row>
    <row r="16" spans="1:3" x14ac:dyDescent="0.3">
      <c r="A16" t="s">
        <v>210</v>
      </c>
      <c r="C16" s="17">
        <v>245.875</v>
      </c>
    </row>
    <row r="17" spans="1:3" x14ac:dyDescent="0.3">
      <c r="A17" t="s">
        <v>212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G23" sqref="G23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9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abSelected="1" workbookViewId="0">
      <selection activeCell="I14" sqref="I14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8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8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8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8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8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8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8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8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8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8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8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8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8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8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8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8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8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8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8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8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8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8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8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8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8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H15" sqref="H15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H9" sqref="H9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for246800@nate.com</cp:lastModifiedBy>
  <cp:lastPrinted>2024-06-03T12:12:46Z</cp:lastPrinted>
  <dcterms:created xsi:type="dcterms:W3CDTF">2023-05-30T06:41:20Z</dcterms:created>
  <dcterms:modified xsi:type="dcterms:W3CDTF">2024-12-08T06:41:07Z</dcterms:modified>
</cp:coreProperties>
</file>