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52fe76ece13ef3/바탕 화면/"/>
    </mc:Choice>
  </mc:AlternateContent>
  <xr:revisionPtr revIDLastSave="0" documentId="8_{73E5F41A-36B3-400F-80F9-0F2F22C0D129}" xr6:coauthVersionLast="47" xr6:coauthVersionMax="47" xr10:uidLastSave="{00000000-0000-0000-0000-000000000000}"/>
  <bookViews>
    <workbookView xWindow="-108" yWindow="-108" windowWidth="23256" windowHeight="1257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J11" i="4"/>
  <c r="E23" i="4"/>
  <c r="D4" i="4"/>
  <c r="D5" i="4"/>
  <c r="D6" i="4"/>
  <c r="D7" i="4"/>
  <c r="D8" i="4"/>
  <c r="D9" i="4"/>
  <c r="D10" i="4"/>
  <c r="D11" i="4"/>
  <c r="D3" i="4"/>
  <c r="D28" i="4"/>
  <c r="D29" i="4"/>
  <c r="D30" i="4"/>
  <c r="D31" i="4"/>
  <c r="D32" i="4"/>
  <c r="D33" i="4"/>
  <c r="D34" i="4"/>
  <c r="D35" i="4"/>
  <c r="D27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G5" authorId="0" shapeId="0" xr:uid="{37218DCE-ACAE-4488-852B-F5CC661DF5AA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<sst xmlns="http://schemas.openxmlformats.org/spreadsheetml/2006/main" count="324" uniqueCount="236">
  <si>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</si>
  <si>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</si>
  <si>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</si>
  <si>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</si>
  <si>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</si>
  <si>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</si>
  <si>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</si>
  <si>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</si>
  <si>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</si>
  <si>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</si>
  <si>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</si>
  <si>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</si>
  <si>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</si>
  <si>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</si>
  <si>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</si>
  <si>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</si>
  <si>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</si>
  <si>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</si>
  <si>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</si>
  <si>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</si>
  <si>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</si>
  <si>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</si>
  <si>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</si>
  <si>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</si>
  <si>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</si>
  <si>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</si>
  <si>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</si>
  <si>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</si>
  <si>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</si>
  <si>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</si>
  <si>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</si>
  <si>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</si>
  <si>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</si>
  <si>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</si>
  <si>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</si>
  <si>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</si>
  <si>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</si>
  <si>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</si>
  <si>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</si>
  <si>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</si>
  <si>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</si>
  <si>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</si>
  <si>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</si>
  <si>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</si>
  <si>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</si>
  <si>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</si>
  <si>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</si>
  <si>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</si>
  <si>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</si>
  <si>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</si>
  <si>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</si>
  <si>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</si>
  <si>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</si>
  <si>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</si>
  <si>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</si>
  <si>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</si>
  <si>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</si>
  <si>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</si>
  <si>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</si>
  <si>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</si>
  <si>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</si>
  <si>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</si>
  <si>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</si>
  <si>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</si>
  <si>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</si>
  <si>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</si>
  <si>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</si>
  <si>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</si>
  <si>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</si>
  <si>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</si>
  <si>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</si>
  <si>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</si>
  <si>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</si>
  <si>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</si>
  <si>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</si>
  <si>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</si>
  <si>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</si>
  <si>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</si>
  <si>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</si>
  <si>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</si>
  <si>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</si>
  <si>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</si>
  <si>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</si>
  <si>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</si>
  <si>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</si>
  <si>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</si>
  <si>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</si>
  <si>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</si>
  <si>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</si>
  <si>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</si>
  <si>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</si>
  <si>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</si>
  <si>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</si>
  <si>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</si>
  <si>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</si>
  <si>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</si>
  <si>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</si>
  <si>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</si>
  <si>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</si>
  <si>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</si>
  <si>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</si>
  <si>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</si>
  <si>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</si>
  <si>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</si>
  <si>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</si>
  <si>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</si>
  <si>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</si>
  <si>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</si>
  <si>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</si>
  <si>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</si>
  <si>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</si>
  <si>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</si>
  <si>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</si>
  <si>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</si>
  <si>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</si>
  <si>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</si>
  <si>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</si>
  <si>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</si>
  <si>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</si>
  <si>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</si>
  <si>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</si>
  <si>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</si>
  <si>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</si>
  <si>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</si>
  <si>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</si>
  <si>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</si>
  <si>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</si>
  <si>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</si>
  <si>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</si>
  <si>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</si>
  <si>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</si>
  <si>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</si>
  <si>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</si>
  <si>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</si>
  <si>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</si>
  <si>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</si>
  <si>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</si>
  <si>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</si>
  <si>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</si>
  <si>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</si>
  <si>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</si>
  <si>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</si>
  <si>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</si>
  <si>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</si>
  <si>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</si>
  <si>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</si>
  <si>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</si>
  <si>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</si>
  <si>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</si>
  <si>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</si>
  <si>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</si>
  <si>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</si>
  <si>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</si>
  <si>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</si>
  <si>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</si>
  <si>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</si>
  <si>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</si>
  <si>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</si>
  <si>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</si>
  <si>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</si>
  <si>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</si>
  <si>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</si>
  <si>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</si>
  <si>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</si>
  <si>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</si>
  <si>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</si>
  <si>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</si>
  <si>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</si>
  <si>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</si>
  <si>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</si>
  <si>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</si>
  <si>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</si>
  <si>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</si>
  <si>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</si>
  <si>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</si>
  <si>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</si>
  <si>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</si>
  <si>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</si>
  <si>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</si>
  <si>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</si>
  <si>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</si>
  <si>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</si>
  <si>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</si>
  <si>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</si>
  <si>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</si>
  <si>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</si>
  <si>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</si>
  <si>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</si>
  <si>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</si>
  <si>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</si>
  <si>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</si>
  <si>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</si>
  <si>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</si>
  <si>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</si>
  <si>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</si>
  <si>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</si>
  <si>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</si>
  <si>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Windows User 날짜 2025-02-14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</si>
  <si>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</si>
  <si>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</si>
  <si>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</si>
  <si>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</si>
  <si>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</si>
  <si>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</si>
  <si>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</si>
  <si>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</si>
  <si>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</si>
  <si>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</si>
  <si>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</si>
  <si>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</si>
  <si>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</si>
  <si>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</si>
  <si>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</si>
  <si>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</si>
  <si>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</si>
  <si>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</si>
  <si>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</si>
  <si>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</si>
  <si>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</si>
  <si>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</si>
  <si>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</si>
  <si>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</si>
  <si>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</si>
  <si>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</si>
  <si>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</si>
  <si>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사이판</t>
    <phoneticPr fontId="1" type="noConversion"/>
  </si>
  <si>
    <t>4박5일</t>
    <phoneticPr fontId="1" type="noConversion"/>
  </si>
  <si>
    <t>발리</t>
    <phoneticPr fontId="1" type="noConversion"/>
  </si>
  <si>
    <t>ba-964</t>
    <phoneticPr fontId="1" type="noConversion"/>
  </si>
  <si>
    <t>ds-277</t>
    <phoneticPr fontId="1" type="noConversion"/>
  </si>
  <si>
    <t>다낭</t>
    <phoneticPr fontId="1" type="noConversion"/>
  </si>
  <si>
    <t>3박4일</t>
    <phoneticPr fontId="1" type="noConversion"/>
  </si>
  <si>
    <t>푸켓</t>
    <phoneticPr fontId="1" type="noConversion"/>
  </si>
  <si>
    <t>ck-695</t>
    <phoneticPr fontId="1" type="noConversion"/>
  </si>
  <si>
    <t>tr-184</t>
    <phoneticPr fontId="1" type="noConversion"/>
  </si>
  <si>
    <t>나트랑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</si>
</sst>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"/>
    <numFmt numFmtId="179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8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9" fontId="0" fillId="0" borderId="8" xfId="0" applyNumberFormat="1" applyBorder="1" applyAlignment="1">
      <alignment horizontal="center" vertical="center"/>
    </xf>
    <xf numFmtId="41" fontId="0" fillId="0" borderId="8" xfId="1" applyFont="1" applyBorder="1">
      <alignment vertical="center"/>
    </xf>
    <xf numFmtId="177" fontId="0" fillId="0" borderId="8" xfId="0" applyNumberFormat="1" applyBorder="1">
      <alignment vertical="center"/>
    </xf>
    <xf numFmtId="0" fontId="7" fillId="3" borderId="9" xfId="2" applyBorder="1" applyAlignment="1">
      <alignment horizontal="center" vertical="center"/>
    </xf>
    <xf numFmtId="0" fontId="0" fillId="0" borderId="1" xfId="1" applyNumberFormat="1" applyFont="1" applyBorder="1" applyAlignment="1">
      <alignment horizontal="right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2D-4AAA-A5C6-4AC994AC1E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2D-4AAA-A5C6-4AC994AC1E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3BFFA70-103D-9575-086A-9F4AF738CE60}"/>
            </a:ext>
          </a:extLst>
        </xdr:cNvPr>
        <xdr:cNvSpPr/>
      </xdr:nvSpPr>
      <xdr:spPr>
        <a:xfrm>
          <a:off x="1341120" y="247650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5702.922353009257" createdVersion="8" refreshedVersion="8" minRefreshableVersion="3" recordCount="12" xr:uid="{DB21F4A1-60C2-4F4F-B0B7-13B36319DFA5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635106-4743-43CF-BD3B-1252335CAFA2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C7" sqref="C7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218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223</v>
      </c>
    </row>
    <row r="4" spans="1:6" x14ac:dyDescent="0.4">
      <c r="A4" s="1" t="s">
        <v>224</v>
      </c>
      <c r="B4" s="1" t="s">
        <v>225</v>
      </c>
      <c r="C4" s="2">
        <v>44995</v>
      </c>
      <c r="D4" s="1" t="s">
        <v>226</v>
      </c>
      <c r="E4" s="1">
        <v>36</v>
      </c>
      <c r="F4" s="3">
        <v>780000</v>
      </c>
    </row>
    <row r="5" spans="1:6" x14ac:dyDescent="0.4">
      <c r="A5" s="1" t="s">
        <v>228</v>
      </c>
      <c r="B5" s="1" t="s">
        <v>227</v>
      </c>
      <c r="C5" s="2">
        <v>44999</v>
      </c>
      <c r="D5" s="1" t="s">
        <v>226</v>
      </c>
      <c r="E5" s="1">
        <v>42</v>
      </c>
      <c r="F5" s="3">
        <v>960000</v>
      </c>
    </row>
    <row r="6" spans="1:6" x14ac:dyDescent="0.4">
      <c r="A6" s="1" t="s">
        <v>229</v>
      </c>
      <c r="B6" s="1" t="s">
        <v>230</v>
      </c>
      <c r="C6" s="2">
        <v>45000</v>
      </c>
      <c r="D6" s="1" t="s">
        <v>231</v>
      </c>
      <c r="E6" s="1">
        <v>30</v>
      </c>
      <c r="F6" s="3">
        <v>550000</v>
      </c>
    </row>
    <row r="7" spans="1:6" x14ac:dyDescent="0.4">
      <c r="A7" s="1" t="s">
        <v>233</v>
      </c>
      <c r="B7" s="1" t="s">
        <v>232</v>
      </c>
      <c r="C7" s="2">
        <v>45002</v>
      </c>
      <c r="D7" s="1" t="s">
        <v>231</v>
      </c>
      <c r="E7" s="1">
        <v>32</v>
      </c>
      <c r="F7" s="3">
        <v>830000</v>
      </c>
    </row>
    <row r="8" spans="1:6" x14ac:dyDescent="0.4">
      <c r="A8" s="1" t="s">
        <v>234</v>
      </c>
      <c r="B8" s="1" t="s">
        <v>235</v>
      </c>
      <c r="C8" s="2">
        <v>45006</v>
      </c>
      <c r="D8" s="1" t="s">
        <v>231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G9" sqref="G9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40" t="s">
        <v>81</v>
      </c>
      <c r="B1" s="40"/>
      <c r="C1" s="40"/>
      <c r="D1" s="40"/>
      <c r="E1" s="40"/>
      <c r="F1" s="40"/>
      <c r="G1" s="40"/>
    </row>
    <row r="3" spans="1:7" ht="18" thickBot="1" x14ac:dyDescent="0.45">
      <c r="A3" s="46" t="s">
        <v>82</v>
      </c>
      <c r="B3" s="46" t="s">
        <v>83</v>
      </c>
      <c r="C3" s="46" t="s">
        <v>84</v>
      </c>
      <c r="D3" s="46" t="s">
        <v>85</v>
      </c>
      <c r="E3" s="46" t="s">
        <v>86</v>
      </c>
      <c r="F3" s="46" t="s">
        <v>87</v>
      </c>
      <c r="G3" s="46" t="s">
        <v>88</v>
      </c>
    </row>
    <row r="4" spans="1:7" ht="18" thickTop="1" x14ac:dyDescent="0.4">
      <c r="A4" s="39" t="s">
        <v>89</v>
      </c>
      <c r="B4" s="39" t="s">
        <v>90</v>
      </c>
      <c r="C4" s="39">
        <v>320</v>
      </c>
      <c r="D4" s="39" t="s">
        <v>91</v>
      </c>
      <c r="E4" s="43">
        <v>45022</v>
      </c>
      <c r="F4" s="44">
        <v>1000</v>
      </c>
      <c r="G4" s="45">
        <v>16200000</v>
      </c>
    </row>
    <row r="5" spans="1:7" x14ac:dyDescent="0.4">
      <c r="A5" s="7" t="s">
        <v>92</v>
      </c>
      <c r="B5" s="7" t="s">
        <v>93</v>
      </c>
      <c r="C5" s="7">
        <v>250</v>
      </c>
      <c r="D5" s="7" t="s">
        <v>94</v>
      </c>
      <c r="E5" s="41">
        <v>45022</v>
      </c>
      <c r="F5" s="14">
        <v>500</v>
      </c>
      <c r="G5" s="42">
        <v>7936000</v>
      </c>
    </row>
    <row r="6" spans="1:7" x14ac:dyDescent="0.4">
      <c r="A6" s="7" t="s">
        <v>95</v>
      </c>
      <c r="B6" s="7" t="s">
        <v>96</v>
      </c>
      <c r="C6" s="7">
        <v>300</v>
      </c>
      <c r="D6" s="7" t="s">
        <v>97</v>
      </c>
      <c r="E6" s="41">
        <v>45023</v>
      </c>
      <c r="F6" s="14">
        <v>900</v>
      </c>
      <c r="G6" s="42">
        <v>13446000</v>
      </c>
    </row>
    <row r="7" spans="1:7" x14ac:dyDescent="0.4">
      <c r="A7" s="7" t="s">
        <v>98</v>
      </c>
      <c r="B7" s="7" t="s">
        <v>99</v>
      </c>
      <c r="C7" s="7">
        <v>360</v>
      </c>
      <c r="D7" s="7" t="s">
        <v>100</v>
      </c>
      <c r="E7" s="41">
        <v>45023</v>
      </c>
      <c r="F7" s="14">
        <v>1200</v>
      </c>
      <c r="G7" s="42">
        <v>21384000</v>
      </c>
    </row>
    <row r="8" spans="1:7" x14ac:dyDescent="0.4">
      <c r="A8" s="7" t="s">
        <v>101</v>
      </c>
      <c r="B8" s="7" t="s">
        <v>102</v>
      </c>
      <c r="C8" s="7">
        <v>295</v>
      </c>
      <c r="D8" s="7" t="s">
        <v>91</v>
      </c>
      <c r="E8" s="41">
        <v>45023</v>
      </c>
      <c r="F8" s="14">
        <v>1000</v>
      </c>
      <c r="G8" s="42">
        <v>13120000</v>
      </c>
    </row>
    <row r="9" spans="1:7" x14ac:dyDescent="0.4">
      <c r="A9" s="7" t="s">
        <v>103</v>
      </c>
      <c r="B9" s="7" t="s">
        <v>104</v>
      </c>
      <c r="C9" s="7">
        <v>440</v>
      </c>
      <c r="D9" s="7" t="s">
        <v>105</v>
      </c>
      <c r="E9" s="41">
        <v>45028</v>
      </c>
      <c r="F9" s="14">
        <v>1000</v>
      </c>
      <c r="G9" s="42">
        <v>22500000</v>
      </c>
    </row>
    <row r="10" spans="1:7" x14ac:dyDescent="0.4">
      <c r="A10" s="7" t="s">
        <v>106</v>
      </c>
      <c r="B10" s="7" t="s">
        <v>107</v>
      </c>
      <c r="C10" s="7">
        <v>350</v>
      </c>
      <c r="D10" s="7" t="s">
        <v>108</v>
      </c>
      <c r="E10" s="41">
        <v>45028</v>
      </c>
      <c r="F10" s="14">
        <v>900</v>
      </c>
      <c r="G10" s="42">
        <v>13050000</v>
      </c>
    </row>
    <row r="11" spans="1:7" x14ac:dyDescent="0.4">
      <c r="A11" s="7" t="s">
        <v>109</v>
      </c>
      <c r="B11" s="7" t="s">
        <v>110</v>
      </c>
      <c r="C11" s="7">
        <v>400</v>
      </c>
      <c r="D11" s="7" t="s">
        <v>100</v>
      </c>
      <c r="E11" s="41">
        <v>45030</v>
      </c>
      <c r="F11" s="14">
        <v>800</v>
      </c>
      <c r="G11" s="42">
        <v>21120000</v>
      </c>
    </row>
    <row r="12" spans="1:7" x14ac:dyDescent="0.4">
      <c r="A12" s="7" t="s">
        <v>111</v>
      </c>
      <c r="B12" s="7" t="s">
        <v>112</v>
      </c>
      <c r="C12" s="7">
        <v>330</v>
      </c>
      <c r="D12" s="7" t="s">
        <v>113</v>
      </c>
      <c r="E12" s="41">
        <v>45034</v>
      </c>
      <c r="F12" s="14">
        <v>1200</v>
      </c>
      <c r="G12" s="42">
        <v>17280000</v>
      </c>
    </row>
    <row r="13" spans="1:7" x14ac:dyDescent="0.4">
      <c r="A13" s="7" t="s">
        <v>114</v>
      </c>
      <c r="B13" s="7" t="s">
        <v>115</v>
      </c>
      <c r="C13" s="7">
        <v>420</v>
      </c>
      <c r="D13" s="7" t="s">
        <v>100</v>
      </c>
      <c r="E13" s="41">
        <v>45034</v>
      </c>
      <c r="F13" s="14">
        <v>600</v>
      </c>
      <c r="G13" s="4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J4" sqref="J4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6" t="s">
        <v>116</v>
      </c>
      <c r="C2" s="16"/>
      <c r="D2" s="16"/>
      <c r="E2" s="16"/>
      <c r="F2" s="16"/>
      <c r="G2" s="16"/>
    </row>
    <row r="4" spans="2:7" x14ac:dyDescent="0.4">
      <c r="B4" t="s">
        <v>206</v>
      </c>
      <c r="C4" t="s">
        <v>166</v>
      </c>
      <c r="D4" t="s">
        <v>207</v>
      </c>
      <c r="E4" t="s">
        <v>208</v>
      </c>
      <c r="F4" t="s">
        <v>209</v>
      </c>
      <c r="G4" t="s">
        <v>210</v>
      </c>
    </row>
    <row r="5" spans="2:7" x14ac:dyDescent="0.4">
      <c r="B5" t="s">
        <v>211</v>
      </c>
      <c r="C5" t="s">
        <v>212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211</v>
      </c>
      <c r="C6" t="s">
        <v>213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211</v>
      </c>
      <c r="C7" t="s">
        <v>214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215</v>
      </c>
      <c r="C8" t="s">
        <v>212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215</v>
      </c>
      <c r="C9" t="s">
        <v>213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215</v>
      </c>
      <c r="C10" t="s">
        <v>214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216</v>
      </c>
      <c r="C11" t="s">
        <v>212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216</v>
      </c>
      <c r="C12" t="s">
        <v>213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216</v>
      </c>
      <c r="C13" t="s">
        <v>214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217</v>
      </c>
      <c r="C14" t="s">
        <v>212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217</v>
      </c>
      <c r="C15" t="s">
        <v>213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217</v>
      </c>
      <c r="C16" t="s">
        <v>214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workbookViewId="0">
      <selection activeCell="J15" sqref="J15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8" t="str">
        <f>MONTH(WORKDAY(B3,C3,2)) &amp; "/" &amp; DAY(WORKDAY(B3,C3,2))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8" t="str">
        <f t="shared" ref="D4:D11" si="0">MONTH(WORKDAY(B4,C4,2)) &amp; "/" &amp; DAY(WORKDAY(B4,C4,2))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8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8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8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8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8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8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8" t="str">
        <f t="shared" si="0"/>
        <v>4/24</v>
      </c>
      <c r="F11" s="17" t="s">
        <v>34</v>
      </c>
      <c r="G11" s="18"/>
      <c r="H11" s="18"/>
      <c r="I11" s="19"/>
      <c r="J11" s="7" t="e">
        <f>DAVERAGE(F3:F10,1,F3) - AVERAGE(H3:H10)</f>
        <v>#VALUE!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IF(LARGE($I$15:$I$23,1),"◆",IF(LARGE($I$15:$I$23,2),"◆",IF(LARGE($I$15:$I$23,3),"◆"," ")))</f>
        <v>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IF(LARGE($I$15:$I$23,1),"◆",IF(LARGE($I$15:$I$23,2),"◆",IF(LARGE($I$15:$I$23,3),"◆"," ")))</f>
        <v>◆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◆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>◆</v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◆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>◆</v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">
      <c r="A23" s="17" t="s">
        <v>66</v>
      </c>
      <c r="B23" s="18"/>
      <c r="C23" s="18"/>
      <c r="D23" s="19"/>
      <c r="E23" s="47" t="str">
        <f>SUMIFS(E15:E22,A15:A22,"&lt;&gt;바나나") &amp; SUMIFS(E15:E22,E15:E22,"&gt;=AVERAGE(E15:E22)")</f>
        <v>9020000</v>
      </c>
      <c r="G23" s="7" t="s">
        <v>67</v>
      </c>
      <c r="H23" s="7" t="s">
        <v>55</v>
      </c>
      <c r="I23" s="11">
        <v>2012000</v>
      </c>
      <c r="J23" s="7" t="str">
        <f t="shared" si="1"/>
        <v>◆</v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IFERROR(C27*HLOOKUP(B27,$G$27:$J$28,2,FALSE),"주문오류")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2">IFERROR(C28*HLOOKUP(B28,$G$27:$J$28,2,FALSE),"주문오류")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11" workbookViewId="0">
      <selection activeCell="G21" activeCellId="2" sqref="C21:C26 E21:E26 G21:G26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6" t="s">
        <v>117</v>
      </c>
      <c r="B1" s="16"/>
      <c r="C1" s="16"/>
      <c r="D1" s="16"/>
      <c r="E1" s="16"/>
      <c r="F1" s="16"/>
    </row>
    <row r="3" spans="1:6" x14ac:dyDescent="0.4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0" t="s">
        <v>191</v>
      </c>
    </row>
    <row r="19" spans="1:7" x14ac:dyDescent="0.4">
      <c r="B19" t="s">
        <v>125</v>
      </c>
      <c r="D19" t="s">
        <v>133</v>
      </c>
      <c r="F19" t="s">
        <v>128</v>
      </c>
    </row>
    <row r="20" spans="1:7" x14ac:dyDescent="0.4">
      <c r="A20" s="20" t="s">
        <v>189</v>
      </c>
      <c r="B20" t="s">
        <v>192</v>
      </c>
      <c r="C20" t="s">
        <v>193</v>
      </c>
      <c r="D20" t="s">
        <v>192</v>
      </c>
      <c r="E20" t="s">
        <v>193</v>
      </c>
      <c r="F20" t="s">
        <v>192</v>
      </c>
      <c r="G20" t="s">
        <v>193</v>
      </c>
    </row>
    <row r="21" spans="1:7" x14ac:dyDescent="0.4">
      <c r="A21" s="21" t="s">
        <v>127</v>
      </c>
      <c r="B21" s="22">
        <v>62</v>
      </c>
      <c r="C21" s="23">
        <v>17918000</v>
      </c>
      <c r="D21" s="22">
        <v>46</v>
      </c>
      <c r="E21" s="23">
        <v>13294000</v>
      </c>
      <c r="F21" s="22">
        <v>35</v>
      </c>
      <c r="G21" s="23">
        <v>10115000</v>
      </c>
    </row>
    <row r="22" spans="1:7" x14ac:dyDescent="0.4">
      <c r="A22" s="21" t="s">
        <v>124</v>
      </c>
      <c r="B22" s="22">
        <v>28</v>
      </c>
      <c r="C22" s="23">
        <v>29568000</v>
      </c>
      <c r="D22" s="22">
        <v>53</v>
      </c>
      <c r="E22" s="23">
        <v>55968000</v>
      </c>
      <c r="F22" s="22">
        <v>38</v>
      </c>
      <c r="G22" s="23">
        <v>40128000</v>
      </c>
    </row>
    <row r="23" spans="1:7" x14ac:dyDescent="0.4">
      <c r="A23" s="21" t="s">
        <v>136</v>
      </c>
      <c r="B23" s="22">
        <v>27</v>
      </c>
      <c r="C23" s="23">
        <v>10152000</v>
      </c>
      <c r="D23" s="22"/>
      <c r="E23" s="23"/>
      <c r="F23" s="22">
        <v>15</v>
      </c>
      <c r="G23" s="23">
        <v>5640000</v>
      </c>
    </row>
    <row r="24" spans="1:7" x14ac:dyDescent="0.4">
      <c r="A24" s="21" t="s">
        <v>132</v>
      </c>
      <c r="B24" s="22"/>
      <c r="C24" s="23"/>
      <c r="D24" s="22">
        <v>61</v>
      </c>
      <c r="E24" s="23">
        <v>42639000</v>
      </c>
      <c r="F24" s="22">
        <v>24</v>
      </c>
      <c r="G24" s="23">
        <v>16776000</v>
      </c>
    </row>
    <row r="25" spans="1:7" x14ac:dyDescent="0.4">
      <c r="A25" s="21" t="s">
        <v>130</v>
      </c>
      <c r="B25" s="22">
        <v>19</v>
      </c>
      <c r="C25" s="23">
        <v>37050000</v>
      </c>
      <c r="D25" s="22">
        <v>22</v>
      </c>
      <c r="E25" s="23">
        <v>42900000</v>
      </c>
      <c r="F25" s="22"/>
      <c r="G25" s="23"/>
    </row>
    <row r="26" spans="1:7" x14ac:dyDescent="0.4">
      <c r="A26" s="21" t="s">
        <v>190</v>
      </c>
      <c r="B26" s="22">
        <v>34</v>
      </c>
      <c r="C26" s="23">
        <v>23672000</v>
      </c>
      <c r="D26" s="22">
        <v>45.5</v>
      </c>
      <c r="E26" s="23">
        <v>38700250</v>
      </c>
      <c r="F26" s="22">
        <v>28</v>
      </c>
      <c r="G26" s="23">
        <v>18164750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AB7C-D460-43FE-8304-6AAF06CCCDB5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8" t="s">
        <v>199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201</v>
      </c>
      <c r="E3" s="36" t="s">
        <v>196</v>
      </c>
      <c r="F3" s="36" t="s">
        <v>198</v>
      </c>
    </row>
    <row r="4" spans="2:6" ht="62.4" hidden="1" outlineLevel="1" x14ac:dyDescent="0.4">
      <c r="B4" s="31"/>
      <c r="C4" s="31"/>
      <c r="D4" s="24"/>
      <c r="E4" s="38" t="s">
        <v>197</v>
      </c>
      <c r="F4" s="38" t="s">
        <v>197</v>
      </c>
    </row>
    <row r="5" spans="2:6" x14ac:dyDescent="0.4">
      <c r="B5" s="32" t="s">
        <v>200</v>
      </c>
      <c r="C5" s="33"/>
      <c r="D5" s="30"/>
      <c r="E5" s="30"/>
      <c r="F5" s="30"/>
    </row>
    <row r="6" spans="2:6" outlineLevel="1" x14ac:dyDescent="0.4">
      <c r="B6" s="31"/>
      <c r="C6" s="31" t="s">
        <v>194</v>
      </c>
      <c r="D6" s="25">
        <v>0.05</v>
      </c>
      <c r="E6" s="37">
        <v>0.06</v>
      </c>
      <c r="F6" s="37">
        <v>0.04</v>
      </c>
    </row>
    <row r="7" spans="2:6" x14ac:dyDescent="0.4">
      <c r="B7" s="32" t="s">
        <v>202</v>
      </c>
      <c r="C7" s="33"/>
      <c r="D7" s="30"/>
      <c r="E7" s="30"/>
      <c r="F7" s="30"/>
    </row>
    <row r="8" spans="2:6" ht="18" outlineLevel="1" thickBot="1" x14ac:dyDescent="0.45">
      <c r="B8" s="34"/>
      <c r="C8" s="34" t="s">
        <v>195</v>
      </c>
      <c r="D8" s="26">
        <v>1858000</v>
      </c>
      <c r="E8" s="26">
        <v>1886000</v>
      </c>
      <c r="F8" s="26">
        <v>1830000</v>
      </c>
    </row>
    <row r="9" spans="2:6" x14ac:dyDescent="0.4">
      <c r="B9" t="s">
        <v>203</v>
      </c>
    </row>
    <row r="10" spans="2:6" x14ac:dyDescent="0.4">
      <c r="B10" t="s">
        <v>204</v>
      </c>
    </row>
    <row r="11" spans="2:6" x14ac:dyDescent="0.4">
      <c r="B11" t="s">
        <v>205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144</v>
      </c>
      <c r="C2" s="16"/>
    </row>
    <row r="4" spans="2:3" x14ac:dyDescent="0.4">
      <c r="B4" s="10" t="s">
        <v>145</v>
      </c>
      <c r="C4" s="7" t="s">
        <v>150</v>
      </c>
    </row>
    <row r="5" spans="2:3" x14ac:dyDescent="0.4">
      <c r="B5" s="10" t="s">
        <v>146</v>
      </c>
      <c r="C5" s="14">
        <v>62000000</v>
      </c>
    </row>
    <row r="6" spans="2:3" x14ac:dyDescent="0.4">
      <c r="B6" s="10" t="s">
        <v>147</v>
      </c>
      <c r="C6" s="13">
        <v>0.05</v>
      </c>
    </row>
    <row r="7" spans="2:3" x14ac:dyDescent="0.4">
      <c r="B7" s="10" t="s">
        <v>148</v>
      </c>
      <c r="C7" s="14">
        <v>36</v>
      </c>
    </row>
    <row r="8" spans="2:3" x14ac:dyDescent="0.4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Windows User" comment="만든 사람 Windows User 날짜 2025-02-14">
      <inputCells r="C6" val="0.06" numFmtId="9"/>
    </scenario>
    <scenario name="금리인하" locked="1" count="1" user="Windows User" comment="만든 사람 Windows User 날짜 2025-02-14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E14" sqref="E14"/>
    </sheetView>
  </sheetViews>
  <sheetFormatPr defaultRowHeight="17.399999999999999" x14ac:dyDescent="0.4"/>
  <sheetData>
    <row r="1" spans="1:6" ht="21" x14ac:dyDescent="0.4">
      <c r="A1" s="16" t="s">
        <v>151</v>
      </c>
      <c r="B1" s="16"/>
      <c r="C1" s="16"/>
      <c r="D1" s="16"/>
      <c r="E1" s="16"/>
      <c r="F1" s="16"/>
    </row>
    <row r="3" spans="1:6" x14ac:dyDescent="0.4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8" workbookViewId="0">
      <selection sqref="A1:F1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6" t="s">
        <v>164</v>
      </c>
      <c r="B1" s="16"/>
      <c r="C1" s="16"/>
      <c r="D1" s="16"/>
      <c r="E1" s="16"/>
      <c r="F1" s="16"/>
    </row>
    <row r="3" spans="1:6" x14ac:dyDescent="0.4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민기 신</cp:lastModifiedBy>
  <dcterms:created xsi:type="dcterms:W3CDTF">2023-04-27T08:01:32Z</dcterms:created>
  <dcterms:modified xsi:type="dcterms:W3CDTF">2025-02-14T13:43:42Z</dcterms:modified>
</cp:coreProperties>
</file>