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기출\08회\"/>
    </mc:Choice>
  </mc:AlternateContent>
  <xr:revisionPtr revIDLastSave="0" documentId="8_{70B27D7B-0374-433B-B7DA-B53B934E2D76}" xr6:coauthVersionLast="47" xr6:coauthVersionMax="47" xr10:uidLastSave="{00000000-0000-0000-0000-000000000000}"/>
  <bookViews>
    <workbookView xWindow="-108" yWindow="-108" windowWidth="23256" windowHeight="12456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0">'기본작업-1'!$B$2:$I$30</definedName>
    <definedName name="_xlnm.Print_Area" localSheetId="1">'기본작업-2'!$B$2:$I$30</definedName>
    <definedName name="_xlnm.Print_Titles" localSheetId="0">'기본작업-1'!$2:$3</definedName>
    <definedName name="_xlnm.Print_Titles" localSheetId="1">'기본작업-2'!$2:$3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3" l="1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L16" i="3"/>
  <c r="N16" i="3"/>
  <c r="J4" i="1"/>
  <c r="F8" i="7"/>
  <c r="E8" i="7"/>
  <c r="D8" i="7"/>
  <c r="C8" i="7"/>
  <c r="F7" i="7"/>
  <c r="E7" i="7"/>
  <c r="D7" i="7"/>
  <c r="C7" i="7"/>
  <c r="J5" i="3" a="1"/>
  <c r="J11" i="3" a="1"/>
  <c r="J17" i="3" a="1"/>
  <c r="J23" i="3" a="1"/>
  <c r="J29" i="3" a="1"/>
  <c r="J12" i="3" a="1"/>
  <c r="J18" i="3" a="1"/>
  <c r="J24" i="3" a="1"/>
  <c r="J30" i="3" a="1"/>
  <c r="J7" i="3" a="1"/>
  <c r="J13" i="3" a="1"/>
  <c r="J19" i="3" a="1"/>
  <c r="J25" i="3" a="1"/>
  <c r="J8" i="3" a="1"/>
  <c r="J14" i="3" a="1"/>
  <c r="J20" i="3" a="1"/>
  <c r="J9" i="3" a="1"/>
  <c r="J15" i="3" a="1"/>
  <c r="J21" i="3" a="1"/>
  <c r="J10" i="3" a="1"/>
  <c r="J28" i="3" a="1"/>
  <c r="J27" i="3" a="1"/>
  <c r="J6" i="3" a="1"/>
  <c r="J22" i="3" a="1"/>
  <c r="J26" i="3" a="1"/>
  <c r="J16" i="3" a="1"/>
  <c r="J4" i="3" a="1"/>
  <c r="J16" i="3" l="1"/>
  <c r="J26" i="3"/>
  <c r="J22" i="3"/>
  <c r="J6" i="3"/>
  <c r="J27" i="3"/>
  <c r="J28" i="3"/>
  <c r="J10" i="3"/>
  <c r="J21" i="3"/>
  <c r="J15" i="3"/>
  <c r="J9" i="3"/>
  <c r="J20" i="3"/>
  <c r="J14" i="3"/>
  <c r="J8" i="3"/>
  <c r="J25" i="3"/>
  <c r="J19" i="3"/>
  <c r="J13" i="3"/>
  <c r="J7" i="3"/>
  <c r="J30" i="3"/>
  <c r="J24" i="3"/>
  <c r="J18" i="3"/>
  <c r="J12" i="3"/>
  <c r="J29" i="3"/>
  <c r="J23" i="3"/>
  <c r="J17" i="3"/>
  <c r="J11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BFF22D87-3FB7-43D0-B5C3-3056CAFCA315}" name="MS Access Database_Query1" type="1" refreshedVersion="8" background="1">
    <dbPr connection="DSN=MS Access Database;DBQ=C:\Users\akall\Downloads\2025 총정리_컴활1급실기_정답수정\길벗컴활1급총정리\기출\08회\상반기진료.accdb;DefaultDir=C:\Users\akall\Downloads\2025 총정리_컴활1급실기_정답수정\길벗컴활1급총정리\기출\08회;DriverId=25;FIL=MS Access;MaxBufferSize=2048;PageTimeout=5;" command="SELECT 진료내역.성별, 진료내역.진료과목, 진료내역.진료일, 진료내역.진료비_x000d__x000a_FROM 진료내역 진료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<sst xmlns="http://schemas.openxmlformats.org/spreadsheetml/2006/main" count="611" uniqueCount="287">
  <si>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</si>
  <si>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</si>
  <si>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</si>
  <si>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</si>
  <si>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</si>
  <si>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</si>
  <si>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</si>
  <si>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</si>
  <si>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</si>
  <si>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</si>
  <si>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</si>
  <si>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</si>
  <si>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</si>
  <si>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</si>
  <si>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</si>
  <si>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</si>
  <si>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</si>
  <si>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</si>
  <si>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</si>
  <si>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</si>
  <si>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</si>
  <si>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</si>
  <si>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</si>
  <si>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</si>
  <si>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</si>
  <si>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</si>
  <si>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</si>
  <si>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</si>
  <si>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</si>
  <si>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</si>
  <si>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</si>
  <si>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</si>
  <si>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</si>
  <si>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</si>
  <si>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</si>
  <si>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</si>
  <si>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</si>
  <si>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</si>
  <si>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</si>
  <si>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</si>
  <si>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</si>
  <si>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</si>
  <si>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</si>
  <si>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</si>
  <si>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</si>
  <si>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</si>
  <si>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</si>
  <si>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</si>
  <si>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</si>
  <si>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</si>
  <si>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</si>
  <si>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</si>
  <si>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</si>
  <si>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</si>
  <si>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</si>
  <si>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</si>
  <si>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</si>
  <si>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</si>
  <si>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</si>
  <si>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</si>
  <si>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</si>
  <si>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</si>
  <si>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</si>
  <si>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</si>
  <si>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</si>
  <si>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</si>
  <si>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</si>
  <si>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</si>
  <si>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</si>
  <si>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</si>
  <si>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</si>
  <si>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</si>
  <si>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</si>
  <si>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</si>
  <si>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</si>
  <si>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</si>
  <si>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</si>
  <si>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</si>
  <si>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</si>
  <si>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</si>
  <si>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</si>
  <si>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</si>
  <si>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</si>
  <si>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</si>
  <si>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</si>
  <si>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</si>
  <si>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</si>
  <si>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</si>
  <si>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</si>
  <si>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</si>
  <si>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</si>
  <si>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</si>
  <si>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</si>
  <si>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</si>
  <si>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</si>
  <si>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</si>
  <si>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</si>
  <si>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</si>
  <si>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</si>
  <si>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</si>
  <si>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</si>
  <si>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</si>
  <si>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</si>
  <si>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</si>
  <si>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</si>
  <si>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</si>
  <si>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</si>
  <si>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</si>
  <si>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</si>
  <si>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</si>
  <si>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</si>
  <si>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</si>
  <si>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</si>
  <si>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</si>
  <si>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</si>
  <si>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</si>
  <si>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</si>
  <si>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</si>
  <si>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</si>
  <si>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</si>
  <si>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</si>
  <si>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</si>
  <si>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</si>
  <si>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</si>
  <si>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</si>
  <si>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</si>
  <si>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</si>
  <si>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</si>
  <si>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</si>
  <si>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</si>
  <si>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</si>
  <si>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</si>
  <si>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</si>
  <si>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</si>
  <si>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</si>
  <si>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</si>
  <si>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</si>
  <si>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</si>
  <si>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</si>
  <si>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</si>
  <si>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</si>
  <si>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</si>
  <si>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</si>
  <si>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</si>
  <si>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</si>
  <si>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</si>
  <si>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</si>
  <si>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</si>
  <si>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</si>
  <si>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</si>
  <si>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</si>
  <si>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</si>
  <si>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</si>
  <si>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</si>
  <si>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</si>
  <si>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</si>
  <si>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</si>
  <si>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</si>
  <si>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</si>
  <si>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</si>
  <si>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</si>
  <si>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</si>
  <si>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</si>
  <si>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</si>
  <si>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</si>
  <si>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</si>
  <si>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</si>
  <si>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</si>
  <si>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</si>
  <si>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</si>
  <si>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</si>
  <si>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</si>
  <si>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</si>
  <si>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</si>
  <si>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</si>
  <si>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</si>
  <si>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</si>
  <si>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</si>
  <si>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</si>
  <si>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</si>
  <si>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</si>
  <si>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</si>
  <si>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</si>
  <si>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</si>
  <si>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</si>
  <si>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</si>
  <si>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</si>
  <si>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</si>
  <si>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</si>
  <si>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</si>
  <si>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</si>
  <si>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성별</t>
  </si>
  <si>
    <t>남</t>
  </si>
  <si>
    <t>여</t>
  </si>
  <si>
    <t>총합계</t>
  </si>
  <si>
    <t>진료일</t>
  </si>
  <si>
    <t>개월(진료일)</t>
  </si>
  <si>
    <t>진료과목</t>
  </si>
  <si>
    <t>(모두)</t>
  </si>
  <si>
    <t>1월</t>
  </si>
  <si>
    <t>2월</t>
  </si>
  <si>
    <t>3월</t>
  </si>
  <si>
    <t>4월</t>
  </si>
  <si>
    <t>12월</t>
  </si>
  <si>
    <t>5월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</si>
  <si>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</si>
  <si>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</si>
  <si>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</si>
  <si>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</si>
  <si>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</si>
  <si>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</si>
  <si>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</si>
  <si>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</si>
  <si>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</si>
  <si>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</si>
  <si>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</si>
  <si>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</si>
  <si>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</si>
  <si>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</si>
  <si>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</si>
  <si>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</si>
  <si>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</si>
  <si>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</si>
  <si>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</si>
  <si>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</si>
  <si>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</si>
  <si>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</si>
  <si>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</si>
  <si>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</si>
  <si>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</si>
  <si>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</si>
  <si>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</si>
  <si>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</si>
  <si>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</si>
  <si>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</si>
  <si>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</si>
  <si>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</si>
  <si>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</si>
  <si>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</si>
  <si>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</si>
  <si>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</si>
  <si>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</si>
  <si>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</si>
  <si>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</si>
  <si>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</si>
  <si>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</si>
  <si>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</si>
  <si>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</si>
  <si>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</si>
  <si>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</si>
  <si>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</si>
  <si>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</si>
  <si>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</si>
  <si>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</si>
  <si>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</si>
  <si>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</si>
  <si>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</si>
  <si>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</si>
  <si>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</si>
  <si>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</si>
  <si>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</si>
  <si>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</si>
  <si>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</si>
  <si>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</si>
  <si>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</si>
  <si>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</si>
  <si>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</si>
  <si>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</si>
  <si>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</si>
  <si>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</si>
  <si>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</si>
  <si>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</si>
  <si>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</si>
  <si>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</si>
  <si>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</si>
  <si>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</si>
  <si>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</si>
  <si>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</si>
  <si>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</si>
  <si>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</si>
  <si>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</si>
  <si>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</si>
  <si>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</si>
  <si>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</si>
  <si>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</si>
  <si>
    <t>*외과</t>
    <phoneticPr fontId="2" type="noConversion"/>
  </si>
  <si>
    <t>조건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</si>
</sst>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&quot;\ #;[Red][=0]&quot;※&quot;;0#;[Blue]General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43-4397-9C52-58536F2B222B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219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26.511196643522" backgroundQuery="1" createdVersion="8" refreshedVersion="8" minRefreshableVersion="3" recordCount="28" xr:uid="{ADBD38AA-65A7-4615-93F7-85941F8F83F1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C094C9-8586-48FF-B92F-138AFD5B9E08}" name="피벗 테이블1" cacheId="8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B16" sqref="B16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5" t="s">
        <v>190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t="s">
        <v>65</v>
      </c>
      <c r="K6" t="s">
        <v>67</v>
      </c>
      <c r="L6" t="s">
        <v>68</v>
      </c>
      <c r="M6" t="s">
        <v>70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OR(_xlfn.RANK.EQ($G4,G4:G35)&gt;=3,_xlfn.RANK.EQ($G4,G4:G35)&lt;=3)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>
      <selection activeCell="B16" sqref="B16"/>
    </sheetView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workbookViewId="0">
      <selection activeCell="O14" sqref="O14"/>
    </sheetView>
  </sheetViews>
  <sheetFormatPr defaultRowHeight="17.399999999999999" x14ac:dyDescent="0.4"/>
  <cols>
    <col min="1" max="1" width="1.59765625" customWidth="1"/>
    <col min="3" max="3" width="11.59765625" bestFit="1" customWidth="1"/>
    <col min="9" max="9" width="9.398437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5" x14ac:dyDescent="0.4">
      <c r="B2" t="s">
        <v>5</v>
      </c>
      <c r="L2" t="s">
        <v>187</v>
      </c>
    </row>
    <row r="3" spans="2:15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IFERROR(AVERAGE(IF(($C$4:$C$30=N$3)*(MID($B$4:$B$30,3,1)=$M4),$E$4:$E$30)),"")</f>
        <v>80</v>
      </c>
      <c r="O4" s="2">
        <f t="array" ref="O4">IFERROR(AVERAGE(IF(($C$4:$C$30=O$3)*(MID($B$4:$B$30,3,1)=$M4),$E$4:$E$30)),"")</f>
        <v>87.5</v>
      </c>
    </row>
    <row r="5" spans="2:15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IFERROR(AVERAGE(IF(($C$4:$C$30=N$3)*(MID($B$4:$B$30,3,1)=$M5),$E$4:$E$30)),"")</f>
        <v/>
      </c>
      <c r="O5" s="2">
        <f t="array" ref="O5">IFERROR(AVERAGE(IF(($C$4:$C$30=O$3)*(MID($B$4:$B$30,3,1)=$M5),$E$4:$E$30)),"")</f>
        <v>73.999999999999915</v>
      </c>
    </row>
    <row r="6" spans="2:15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IFERROR(AVERAGE(IF(($C$4:$C$30=N$3)*(MID($B$4:$B$30,3,1)=$M6),$E$4:$E$30)),"")</f>
        <v>82</v>
      </c>
      <c r="O6" s="2">
        <f t="array" ref="O6">IFERROR(AVERAGE(IF(($C$4:$C$30=O$3)*(MID($B$4:$B$30,3,1)=$M6),$E$4:$E$30)),"")</f>
        <v>74.400000000000006</v>
      </c>
    </row>
    <row r="7" spans="2:15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INDEX($B$4:$B$30,MATCH(MAX(($C$4:$C$30=$L10)*($H$4:$H$30=M$9)*$F$4:$F$30),($C$4:$C$30=$L10)*($H$4:$H$30=M$9)*$F$4:$F$30,0))</f>
        <v>03M262</v>
      </c>
      <c r="N10" s="1" t="str">
        <f t="array" ref="N10">INDEX($B$4:$B$30,MATCH(MAX(($C$4:$C$30=$L10)*($H$4:$H$30=N$9)*$F$4:$F$30),($C$4:$C$30=$L10)*($H$4:$H$30=N$9)*$F$4:$F$30,0))</f>
        <v>03M254</v>
      </c>
      <c r="O10" s="1" t="str">
        <f t="array" ref="O10">INDEX($B$4:$B$30,MATCH(MAX(($C$4:$C$30=$L10)*($H$4:$H$30=O$9)*$F$4:$F$30),($C$4:$C$30=$L10)*($H$4:$H$30=O$9)*$F$4:$F$30,0))</f>
        <v>03M259</v>
      </c>
    </row>
    <row r="11" spans="2:15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INDEX($B$4:$B$30,MATCH(MAX(($C$4:$C$30=$L11)*($H$4:$H$30=M$9)*$F$4:$F$30),($C$4:$C$30=$L11)*($H$4:$H$30=M$9)*$F$4:$F$30,0))</f>
        <v>03G256</v>
      </c>
      <c r="N11" s="1" t="str">
        <f t="array" ref="N11">INDEX($B$4:$B$30,MATCH(MAX(($C$4:$C$30=$L11)*($H$4:$H$30=N$9)*$F$4:$F$30),($C$4:$C$30=$L11)*($H$4:$H$30=N$9)*$F$4:$F$30,0))</f>
        <v>02L334</v>
      </c>
      <c r="O11" s="1" t="str">
        <f t="array" ref="O11">INDEX($B$4:$B$30,MATCH(MAX(($C$4:$C$30=$L11)*($H$4:$H$30=O$9)*$F$4:$F$30),($C$4:$C$30=$L11)*($H$4:$H$30=O$9)*$F$4:$F$30,0))</f>
        <v>03G260</v>
      </c>
    </row>
    <row r="12" spans="2:15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INDEX($B$4:$B$30,MATCH(MAX(($C$4:$C$30=$L12)*($H$4:$H$30=M$9)*$F$4:$F$30),($C$4:$C$30=$L12)*($H$4:$H$30=M$9)*$F$4:$F$30,0))</f>
        <v>01M337</v>
      </c>
      <c r="N12" s="1" t="str">
        <f t="array" ref="N12">INDEX($B$4:$B$30,MATCH(MAX(($C$4:$C$30=$L12)*($H$4:$H$30=N$9)*$F$4:$F$30),($C$4:$C$30=$L12)*($H$4:$H$30=N$9)*$F$4:$F$30,0))</f>
        <v>02G327</v>
      </c>
      <c r="O12" s="1" t="str">
        <f t="array" ref="O12">INDEX($B$4:$B$30,MATCH(MAX(($C$4:$C$30=$L12)*($H$4:$H$30=O$9)*$F$4:$F$30),($C$4:$C$30=$L12)*($H$4:$H$30=O$9)*$F$4:$F$30,0))</f>
        <v>02L326</v>
      </c>
    </row>
    <row r="13" spans="2:15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2" t="s">
        <v>32</v>
      </c>
      <c r="M15" s="32"/>
      <c r="N15" t="s">
        <v>286</v>
      </c>
    </row>
    <row r="16" spans="2:15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3">
        <f>DCOUNT(B3:H30,5,N15:N16)/COUNTA(F4:F30)</f>
        <v>0.22222222222222221</v>
      </c>
      <c r="M16" s="33"/>
      <c r="N16" t="b">
        <f>AND(E4&gt;=80,F4&gt;E4)</f>
        <v>0</v>
      </c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34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34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B6" sqref="B6"/>
    </sheetView>
  </sheetViews>
  <sheetFormatPr defaultRowHeight="17.399999999999999" x14ac:dyDescent="0.4"/>
  <cols>
    <col min="1" max="1" width="8.59765625" bestFit="1" customWidth="1"/>
    <col min="2" max="2" width="15.69921875" bestFit="1" customWidth="1"/>
    <col min="3" max="4" width="12.296875" bestFit="1" customWidth="1"/>
    <col min="6" max="6" width="12.296875" bestFit="1" customWidth="1"/>
  </cols>
  <sheetData>
    <row r="2" spans="1:3" x14ac:dyDescent="0.4">
      <c r="A2" s="36" t="s">
        <v>197</v>
      </c>
      <c r="B2" t="s">
        <v>198</v>
      </c>
    </row>
    <row r="4" spans="1:3" x14ac:dyDescent="0.4">
      <c r="A4" s="38" t="s">
        <v>191</v>
      </c>
      <c r="B4" s="38" t="s">
        <v>196</v>
      </c>
      <c r="C4" s="5" t="s">
        <v>205</v>
      </c>
    </row>
    <row r="5" spans="1:3" x14ac:dyDescent="0.4">
      <c r="A5" s="5" t="s">
        <v>192</v>
      </c>
      <c r="B5" s="5"/>
      <c r="C5" s="37">
        <v>58200</v>
      </c>
    </row>
    <row r="6" spans="1:3" x14ac:dyDescent="0.4">
      <c r="A6" s="5"/>
      <c r="B6" s="5" t="s">
        <v>199</v>
      </c>
      <c r="C6" s="37">
        <v>58200</v>
      </c>
    </row>
    <row r="7" spans="1:3" x14ac:dyDescent="0.4">
      <c r="A7" s="5"/>
      <c r="B7" s="5" t="s">
        <v>200</v>
      </c>
      <c r="C7" s="37">
        <v>47000</v>
      </c>
    </row>
    <row r="8" spans="1:3" x14ac:dyDescent="0.4">
      <c r="A8" s="5"/>
      <c r="B8" s="5" t="s">
        <v>201</v>
      </c>
      <c r="C8" s="37">
        <v>46000</v>
      </c>
    </row>
    <row r="9" spans="1:3" x14ac:dyDescent="0.4">
      <c r="A9" s="5"/>
      <c r="B9" s="5" t="s">
        <v>202</v>
      </c>
      <c r="C9" s="37">
        <v>31000</v>
      </c>
    </row>
    <row r="10" spans="1:3" x14ac:dyDescent="0.4">
      <c r="A10" s="5"/>
      <c r="B10" s="5" t="s">
        <v>203</v>
      </c>
      <c r="C10" s="37">
        <v>19000</v>
      </c>
    </row>
    <row r="11" spans="1:3" x14ac:dyDescent="0.4">
      <c r="A11" s="5" t="s">
        <v>193</v>
      </c>
      <c r="B11" s="5"/>
      <c r="C11" s="37">
        <v>46000</v>
      </c>
    </row>
    <row r="12" spans="1:3" x14ac:dyDescent="0.4">
      <c r="A12" s="5"/>
      <c r="B12" s="5" t="s">
        <v>199</v>
      </c>
      <c r="C12" s="37">
        <v>40000</v>
      </c>
    </row>
    <row r="13" spans="1:3" x14ac:dyDescent="0.4">
      <c r="A13" s="5"/>
      <c r="B13" s="5" t="s">
        <v>200</v>
      </c>
      <c r="C13" s="37">
        <v>46000</v>
      </c>
    </row>
    <row r="14" spans="1:3" x14ac:dyDescent="0.4">
      <c r="A14" s="5"/>
      <c r="B14" s="5" t="s">
        <v>201</v>
      </c>
      <c r="C14" s="37">
        <v>27000</v>
      </c>
    </row>
    <row r="15" spans="1:3" x14ac:dyDescent="0.4">
      <c r="A15" s="5"/>
      <c r="B15" s="5" t="s">
        <v>204</v>
      </c>
      <c r="C15" s="37">
        <v>30100</v>
      </c>
    </row>
    <row r="16" spans="1:3" x14ac:dyDescent="0.4">
      <c r="A16" s="5"/>
      <c r="B16" s="5" t="s">
        <v>203</v>
      </c>
      <c r="C16" s="37">
        <v>45000</v>
      </c>
    </row>
    <row r="17" spans="1:3" x14ac:dyDescent="0.4">
      <c r="A17" s="5" t="s">
        <v>194</v>
      </c>
      <c r="B17" s="5"/>
      <c r="C17" s="37">
        <v>58200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N3" sqref="N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  <col min="12" max="12" width="12.59765625" bestFit="1" customWidth="1"/>
  </cols>
  <sheetData>
    <row r="2" spans="1:12" x14ac:dyDescent="0.4">
      <c r="A2" t="s">
        <v>5</v>
      </c>
      <c r="K2" t="s">
        <v>188</v>
      </c>
    </row>
    <row r="3" spans="1:12" x14ac:dyDescent="0.4">
      <c r="A3" t="s">
        <v>206</v>
      </c>
      <c r="B3" t="s">
        <v>207</v>
      </c>
      <c r="C3" t="s">
        <v>208</v>
      </c>
      <c r="D3" t="s">
        <v>191</v>
      </c>
      <c r="E3" t="s">
        <v>197</v>
      </c>
      <c r="F3" t="s">
        <v>209</v>
      </c>
      <c r="G3" t="s">
        <v>195</v>
      </c>
      <c r="H3" t="s">
        <v>210</v>
      </c>
      <c r="I3" t="s">
        <v>211</v>
      </c>
      <c r="K3" s="2" t="s">
        <v>283</v>
      </c>
      <c r="L3" s="2" t="s">
        <v>284</v>
      </c>
    </row>
    <row r="4" spans="1:12" x14ac:dyDescent="0.4">
      <c r="A4" t="s">
        <v>212</v>
      </c>
      <c r="B4" t="s">
        <v>213</v>
      </c>
      <c r="C4" s="13">
        <v>31900</v>
      </c>
      <c r="D4" t="s">
        <v>193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285</v>
      </c>
      <c r="L4" s="39">
        <v>27118.18181818182</v>
      </c>
    </row>
    <row r="5" spans="1:12" x14ac:dyDescent="0.4">
      <c r="A5" t="s">
        <v>216</v>
      </c>
      <c r="B5" t="s">
        <v>217</v>
      </c>
      <c r="C5" s="13">
        <v>32234</v>
      </c>
      <c r="D5" t="s">
        <v>192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220</v>
      </c>
      <c r="B6" t="s">
        <v>221</v>
      </c>
      <c r="C6" s="13">
        <v>31386</v>
      </c>
      <c r="D6" t="s">
        <v>193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224</v>
      </c>
      <c r="B7" t="s">
        <v>225</v>
      </c>
      <c r="C7" s="13">
        <v>27520</v>
      </c>
      <c r="D7" t="s">
        <v>192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4">
      <c r="A8" t="s">
        <v>228</v>
      </c>
      <c r="B8" t="s">
        <v>229</v>
      </c>
      <c r="C8" s="13">
        <v>38114</v>
      </c>
      <c r="D8" t="s">
        <v>192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230</v>
      </c>
      <c r="B9" t="s">
        <v>231</v>
      </c>
      <c r="C9" s="13">
        <v>27522</v>
      </c>
      <c r="D9" t="s">
        <v>192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234</v>
      </c>
      <c r="B10" t="s">
        <v>235</v>
      </c>
      <c r="C10" s="13">
        <v>21282</v>
      </c>
      <c r="D10" t="s">
        <v>192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236</v>
      </c>
      <c r="B11" t="s">
        <v>237</v>
      </c>
      <c r="C11" s="13">
        <v>29313</v>
      </c>
      <c r="D11" t="s">
        <v>193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238</v>
      </c>
      <c r="B12" t="s">
        <v>239</v>
      </c>
      <c r="C12" s="13">
        <v>36833</v>
      </c>
      <c r="D12" t="s">
        <v>192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4">
      <c r="A13" t="s">
        <v>240</v>
      </c>
      <c r="B13" t="s">
        <v>241</v>
      </c>
      <c r="C13" s="13">
        <v>34833</v>
      </c>
      <c r="D13" t="s">
        <v>192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4">
      <c r="A14" t="s">
        <v>244</v>
      </c>
      <c r="B14" t="s">
        <v>245</v>
      </c>
      <c r="C14" s="13">
        <v>17811</v>
      </c>
      <c r="D14" t="s">
        <v>193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246</v>
      </c>
      <c r="B15" t="s">
        <v>247</v>
      </c>
      <c r="C15" s="13">
        <v>34607</v>
      </c>
      <c r="D15" t="s">
        <v>193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248</v>
      </c>
      <c r="B16" t="s">
        <v>249</v>
      </c>
      <c r="C16" s="13">
        <v>19541</v>
      </c>
      <c r="D16" t="s">
        <v>192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252</v>
      </c>
      <c r="B17" t="s">
        <v>253</v>
      </c>
      <c r="C17" s="13">
        <v>36962</v>
      </c>
      <c r="D17" t="s">
        <v>193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256</v>
      </c>
      <c r="B18" t="s">
        <v>257</v>
      </c>
      <c r="C18" s="13">
        <v>32267</v>
      </c>
      <c r="D18" t="s">
        <v>193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258</v>
      </c>
      <c r="B19" t="s">
        <v>259</v>
      </c>
      <c r="C19" s="13">
        <v>26819</v>
      </c>
      <c r="D19" t="s">
        <v>192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260</v>
      </c>
      <c r="B20" t="s">
        <v>261</v>
      </c>
      <c r="C20" s="13">
        <v>34097</v>
      </c>
      <c r="D20" t="s">
        <v>193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262</v>
      </c>
      <c r="B21" t="s">
        <v>263</v>
      </c>
      <c r="C21" s="13">
        <v>37020</v>
      </c>
      <c r="D21" t="s">
        <v>193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4">
      <c r="A22" t="s">
        <v>264</v>
      </c>
      <c r="B22" t="s">
        <v>265</v>
      </c>
      <c r="C22" s="13">
        <v>28589</v>
      </c>
      <c r="D22" t="s">
        <v>192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266</v>
      </c>
      <c r="B23" t="s">
        <v>267</v>
      </c>
      <c r="C23" s="13">
        <v>21801</v>
      </c>
      <c r="D23" t="s">
        <v>193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4">
      <c r="A24" t="s">
        <v>268</v>
      </c>
      <c r="B24" t="s">
        <v>269</v>
      </c>
      <c r="C24" s="13">
        <v>36042</v>
      </c>
      <c r="D24" t="s">
        <v>193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4">
      <c r="A25" t="s">
        <v>270</v>
      </c>
      <c r="B25" t="s">
        <v>163</v>
      </c>
      <c r="C25" s="13">
        <v>19036</v>
      </c>
      <c r="D25" t="s">
        <v>192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271</v>
      </c>
      <c r="B26" t="s">
        <v>272</v>
      </c>
      <c r="C26" s="13">
        <v>36388</v>
      </c>
      <c r="D26" t="s">
        <v>192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4">
      <c r="A27" t="s">
        <v>273</v>
      </c>
      <c r="B27" t="s">
        <v>274</v>
      </c>
      <c r="C27" s="13">
        <v>38679</v>
      </c>
      <c r="D27" t="s">
        <v>192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275</v>
      </c>
      <c r="B28" t="s">
        <v>276</v>
      </c>
      <c r="C28" s="13">
        <v>27266</v>
      </c>
      <c r="D28" t="s">
        <v>192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4">
      <c r="A29" t="s">
        <v>277</v>
      </c>
      <c r="B29" t="s">
        <v>278</v>
      </c>
      <c r="C29" s="13">
        <v>15912</v>
      </c>
      <c r="D29" t="s">
        <v>192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4">
      <c r="A30" t="s">
        <v>279</v>
      </c>
      <c r="B30" t="s">
        <v>280</v>
      </c>
      <c r="C30" s="13">
        <v>31758</v>
      </c>
      <c r="D30" t="s">
        <v>193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281</v>
      </c>
      <c r="B31" t="s">
        <v>282</v>
      </c>
      <c r="C31" s="13">
        <v>28352</v>
      </c>
      <c r="D31" t="s">
        <v>192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J8" sqref="J8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5">
      <colorScale>
        <cfvo type="min"/>
        <cfvo type="num" val="70"/>
        <cfvo type="max"/>
        <color rgb="FFF8696B"/>
        <color theme="0"/>
        <color rgb="FF0070C0"/>
      </colorScale>
    </cfRule>
    <cfRule type="colorScale" priority="4">
      <colorScale>
        <cfvo type="min"/>
        <cfvo type="num" val="70"/>
        <cfvo type="max"/>
        <color rgb="FFF8696B"/>
        <color theme="0"/>
        <color rgb="FF0070C0"/>
      </colorScale>
    </cfRule>
    <cfRule type="colorScale" priority="3">
      <colorScale>
        <cfvo type="min"/>
        <cfvo type="num" val="70"/>
        <cfvo type="max"/>
        <color rgb="FFF8696B"/>
        <color theme="0"/>
        <color rgb="FF0070C0"/>
      </colorScale>
    </cfRule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topLeftCell="A7" workbookViewId="0">
      <selection activeCell="F3" sqref="F3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/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9" t="s">
        <v>177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/>
      <c r="B6" s="2"/>
      <c r="C6" s="2"/>
      <c r="D6" s="2"/>
      <c r="E6" s="2"/>
      <c r="F6" s="2"/>
      <c r="H6" s="1" t="s">
        <v>172</v>
      </c>
    </row>
    <row r="7" spans="1:8" x14ac:dyDescent="0.4">
      <c r="A7" s="2"/>
      <c r="B7" s="2"/>
      <c r="C7" s="2"/>
      <c r="D7" s="2"/>
      <c r="E7" s="2"/>
      <c r="F7" s="2"/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'기본작업-1'!Print_Area</vt:lpstr>
      <vt:lpstr>'기본작업-2'!Print_Area</vt:lpstr>
      <vt:lpstr>'기본작업-1'!Print_Titles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DH K</cp:lastModifiedBy>
  <cp:lastPrinted>2024-11-30T03:17:51Z</cp:lastPrinted>
  <dcterms:created xsi:type="dcterms:W3CDTF">2023-05-30T06:41:20Z</dcterms:created>
  <dcterms:modified xsi:type="dcterms:W3CDTF">2024-11-30T04:18:37Z</dcterms:modified>
</cp:coreProperties>
</file>