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정회상\Desktop\선혜\컴활1급\길벗컴활1급통합_250820\기출\08회\"/>
    </mc:Choice>
  </mc:AlternateContent>
  <bookViews>
    <workbookView xWindow="0" yWindow="0" windowWidth="23040" windowHeight="9108" tabRatio="785" activeTab="2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3"/>
  <c r="J9" i="3"/>
  <c r="J13" i="3"/>
  <c r="J21" i="3"/>
  <c r="J29" i="3"/>
  <c r="J30" i="3"/>
  <c r="J6" i="3"/>
  <c r="J10" i="3"/>
  <c r="J14" i="3"/>
  <c r="J18" i="3"/>
  <c r="J22" i="3"/>
  <c r="J26" i="3"/>
  <c r="J7" i="3"/>
  <c r="J11" i="3"/>
  <c r="J15" i="3"/>
  <c r="J19" i="3"/>
  <c r="J23" i="3"/>
  <c r="J27" i="3"/>
  <c r="J8" i="3"/>
  <c r="J12" i="3"/>
  <c r="J16" i="3"/>
  <c r="J20" i="3"/>
  <c r="J24" i="3"/>
  <c r="J28" i="3"/>
  <c r="J17" i="3"/>
  <c r="J25" i="3"/>
  <c r="J4" i="3"/>
  <c r="M10" i="3" l="1"/>
  <c r="F8" i="7" l="1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>
  <connection id="1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name="MS Access Database_Query1" type="1" refreshedVersion="6">
    <dbPr connection="DSN=MS Access Database;DBQ=C:\Users\컴활1급\길벗컴활1급통합\기출\08회\상반기진료.accdb;DefaultDir=C:\Users\컴활1급\길벗컴활1급통합\기출\08회;DriverId=25;FIL=MS Access;MaxBufferSize=2048;PageTimeout=5;" command="SELECT 진료내역.성별, 진료내역.진료과목, 진료내역.진료일, 진료내역.진료비_x000d__x000a_FROM `C:\Users\컴활1급\길벗컴활1급통합\기출\08회\상반기진료.accdb`.진료내역 진료내역"/>
  </connection>
</connections>
</file>

<file path=xl/sharedStrings.xml><?xml version="1.0" encoding="utf-8"?>
<sst xmlns="http://schemas.openxmlformats.org/spreadsheetml/2006/main" count="610" uniqueCount="289">
  <si>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</si>
  <si>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</si>
  <si>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</si>
  <si>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</si>
  <si>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</si>
  <si>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</si>
  <si>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</si>
  <si>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</si>
  <si>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</si>
  <si>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</si>
  <si>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</si>
  <si>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</si>
  <si>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</si>
  <si>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</si>
  <si>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</si>
  <si>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</si>
  <si>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</si>
  <si>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</si>
  <si>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</si>
  <si>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</si>
  <si>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</si>
  <si>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</si>
  <si>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</si>
  <si>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</si>
  <si>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</si>
  <si>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</si>
  <si>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</si>
  <si>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</si>
  <si>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</si>
  <si>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</si>
  <si>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</si>
  <si>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</si>
  <si>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</si>
  <si>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</si>
  <si>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</si>
  <si>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</si>
  <si>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</si>
  <si>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</si>
  <si>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</si>
  <si>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</si>
  <si>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</si>
  <si>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</si>
  <si>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</si>
  <si>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</si>
  <si>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</si>
  <si>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</si>
  <si>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</si>
  <si>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</si>
  <si>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</si>
  <si>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</si>
  <si>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</si>
  <si>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</si>
  <si>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</si>
  <si>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</si>
  <si>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</si>
  <si>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</si>
  <si>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</si>
  <si>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</si>
  <si>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</si>
  <si>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</si>
  <si>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</si>
  <si>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</si>
  <si>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</si>
  <si>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</si>
  <si>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</si>
  <si>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</si>
  <si>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</si>
  <si>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</si>
  <si>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</si>
  <si>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</si>
  <si>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</si>
  <si>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</si>
  <si>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</si>
  <si>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</si>
  <si>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</si>
  <si>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</si>
  <si>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</si>
  <si>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</si>
  <si>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</si>
  <si>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</si>
  <si>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</si>
  <si>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</si>
  <si>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</si>
  <si>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</si>
  <si>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</si>
  <si>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</si>
  <si>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</si>
  <si>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</si>
  <si>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</si>
  <si>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</si>
  <si>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</si>
  <si>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</si>
  <si>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</si>
  <si>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</si>
  <si>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</si>
  <si>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</si>
  <si>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</si>
  <si>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</si>
  <si>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</si>
  <si>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</si>
  <si>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</si>
  <si>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</si>
  <si>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</si>
  <si>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</si>
  <si>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</si>
  <si>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</si>
  <si>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</si>
  <si>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</si>
  <si>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</si>
  <si>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</si>
  <si>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</si>
  <si>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</si>
  <si>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</si>
  <si>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</si>
  <si>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</si>
  <si>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</si>
  <si>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</si>
  <si>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</si>
  <si>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</si>
  <si>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</si>
  <si>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</si>
  <si>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</si>
  <si>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</si>
  <si>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</si>
  <si>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</si>
  <si>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</si>
  <si>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</si>
  <si>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</si>
  <si>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</si>
  <si>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</si>
  <si>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</si>
  <si>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</si>
  <si>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</si>
  <si>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</si>
  <si>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</si>
  <si>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</si>
  <si>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</si>
  <si>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</si>
  <si>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</si>
  <si>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</si>
  <si>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</si>
  <si>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</si>
  <si>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</si>
  <si>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</si>
  <si>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</si>
  <si>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</si>
  <si>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</si>
  <si>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</si>
  <si>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</si>
  <si>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</si>
  <si>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</si>
  <si>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</si>
  <si>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</si>
  <si>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</si>
  <si>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</si>
  <si>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</si>
  <si>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</si>
  <si>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</si>
  <si>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</si>
  <si>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</si>
  <si>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</si>
  <si>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</si>
  <si>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</si>
  <si>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</si>
  <si>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</si>
  <si>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</si>
  <si>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</si>
  <si>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</si>
  <si>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</si>
  <si>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</si>
  <si>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</si>
  <si>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</si>
  <si>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</si>
  <si>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</si>
  <si>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</si>
  <si>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</si>
  <si>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</si>
  <si>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</si>
  <si>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</si>
  <si>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</si>
  <si>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</si>
  <si>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</si>
  <si>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</si>
  <si>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</si>
  <si>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</si>
  <si>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</si>
  <si>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</si>
  <si>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</si>
  <si>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</si>
  <si>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</si>
  <si>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</si>
  <si>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사원코드</t>
    <phoneticPr fontId="2" type="noConversion"/>
  </si>
  <si>
    <t>직무</t>
    <phoneticPr fontId="2" type="noConversion"/>
  </si>
  <si>
    <t>연봉</t>
    <phoneticPr fontId="2" type="noConversion"/>
  </si>
  <si>
    <t>진료과목</t>
  </si>
  <si>
    <t>(모두)</t>
  </si>
  <si>
    <t>남</t>
  </si>
  <si>
    <t>여</t>
  </si>
  <si>
    <t>총합계</t>
  </si>
  <si>
    <t>12월</t>
  </si>
  <si>
    <t>1월</t>
  </si>
  <si>
    <t>2월</t>
  </si>
  <si>
    <t>3월</t>
  </si>
  <si>
    <t>4월</t>
  </si>
  <si>
    <t>5월</t>
  </si>
  <si>
    <t>성별</t>
  </si>
  <si>
    <t>진료일</t>
  </si>
  <si>
    <t>최대값 : 진료비</t>
  </si>
  <si>
    <t>특근비</t>
    <phoneticPr fontId="2" type="noConversion"/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</si>
  <si>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</si>
  <si>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</si>
  <si>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</si>
  <si>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</si>
  <si>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</si>
  <si>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</si>
  <si>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</si>
  <si>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</si>
  <si>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</si>
  <si>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</si>
  <si>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</si>
  <si>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</si>
  <si>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</si>
  <si>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</si>
  <si>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</si>
  <si>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</si>
  <si>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</si>
  <si>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</si>
  <si>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</si>
  <si>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</si>
  <si>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</si>
  <si>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</si>
  <si>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</si>
  <si>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</si>
  <si>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</si>
  <si>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</si>
  <si>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</si>
  <si>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</si>
  <si>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</si>
  <si>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</si>
  <si>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</si>
  <si>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</si>
  <si>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</si>
  <si>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</si>
  <si>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</si>
  <si>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</si>
  <si>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</si>
  <si>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</si>
  <si>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</si>
  <si>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</si>
  <si>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</si>
  <si>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</si>
  <si>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</si>
  <si>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</si>
  <si>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</si>
  <si>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</si>
  <si>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</si>
  <si>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</si>
  <si>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</si>
  <si>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</si>
  <si>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</si>
  <si>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</si>
  <si>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</si>
  <si>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</si>
  <si>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</si>
  <si>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</si>
  <si>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</si>
  <si>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</si>
  <si>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</si>
  <si>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</si>
  <si>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</si>
  <si>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</si>
  <si>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</si>
  <si>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</si>
  <si>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</si>
  <si>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</si>
  <si>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</si>
  <si>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</si>
  <si>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</si>
  <si>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</si>
  <si>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</si>
  <si>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</si>
  <si>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</si>
  <si>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</si>
  <si>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</si>
  <si>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</si>
  <si>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</si>
  <si>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</si>
  <si>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</si>
  <si>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*외과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</si>
</sst>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&quot;♣ &quot;00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alignment horizontal="center" readingOrder="0"/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C0E-4162-A7B7-4DDF7CFBA881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1</xdr:row>
          <xdr:rowOff>0</xdr:rowOff>
        </xdr:from>
        <xdr:to>
          <xdr:col>9</xdr:col>
          <xdr:colOff>30480</xdr:colOff>
          <xdr:row>2</xdr:row>
          <xdr:rowOff>205740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15240</xdr:colOff>
          <xdr:row>3</xdr:row>
          <xdr:rowOff>0</xdr:rowOff>
        </xdr:from>
        <xdr:to>
          <xdr:col>9</xdr:col>
          <xdr:colOff>15240</xdr:colOff>
          <xdr:row>4</xdr:row>
          <xdr:rowOff>213360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정회상" refreshedDate="46078.006417592595" createdVersion="6" refreshedVersion="6" minRefreshableVersion="3" recordCount="28">
  <cacheSource type="external" connectionId="2"/>
  <cacheFields count="4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mergeItem="1" createdVersion="6" indent="0" compact="0" outline="1" outlineData="1" compactData="0" multipleFieldFilters="0" fieldListSortAscending="1">
  <location ref="A4:C17" firstHeaderRow="1" firstDataRow="1" firstDataCol="2" rowPageCount="1" colPageCount="1"/>
  <pivotFields count="4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</pivotFields>
  <rowFields count="2">
    <field x="0"/>
    <field x="2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값 : 진료비" fld="3" subtotal="max" baseField="2" baseItem="2" numFmtId="41"/>
  </dataFields>
  <formats count="1"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M35"/>
  <sheetViews>
    <sheetView workbookViewId="0">
      <selection activeCell="K21" sqref="K21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 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191</v>
      </c>
      <c r="K6" t="s">
        <v>192</v>
      </c>
      <c r="L6" t="s">
        <v>193</v>
      </c>
      <c r="M6" t="s">
        <v>208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1" priority="1">
      <formula>OR(_xlfn.RANK.EQ($G4, $G$4:$G$35)&lt;=3, _xlfn.RANK.EQ($G4, $G$4:$G$35, 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I30"/>
  <sheetViews>
    <sheetView zoomScaleNormal="100" workbookViewId="0">
      <selection activeCell="L16" sqref="L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Q30"/>
  <sheetViews>
    <sheetView tabSelected="1" workbookViewId="0">
      <selection activeCell="J4" sqref="J4:J30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187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/>
      <c r="J4" s="1" t="str">
        <f>fn시상여부(D4,E4,F4,H4)</f>
        <v>Best★75</v>
      </c>
      <c r="L4" s="1" t="s">
        <v>21</v>
      </c>
      <c r="M4" s="1" t="s">
        <v>22</v>
      </c>
      <c r="N4" s="2"/>
      <c r="O4" s="2"/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/>
      <c r="J5" s="1" t="str">
        <f t="shared" ref="J5:J30" si="0">fn시상여부(D5,E5,F5,H5)</f>
        <v xml:space="preserve"> </v>
      </c>
      <c r="L5" s="1" t="s">
        <v>26</v>
      </c>
      <c r="M5" s="1" t="s">
        <v>27</v>
      </c>
      <c r="N5" s="2"/>
      <c r="O5" s="2"/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/>
      <c r="J6" s="1" t="str">
        <f t="shared" si="0"/>
        <v xml:space="preserve"> </v>
      </c>
      <c r="L6" s="1" t="s">
        <v>30</v>
      </c>
      <c r="M6" s="1" t="s">
        <v>31</v>
      </c>
      <c r="N6" s="2"/>
      <c r="O6" s="2"/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/>
      <c r="J7" s="1" t="str">
        <f t="shared" si="0"/>
        <v xml:space="preserve"> </v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/>
      <c r="J8" s="1" t="str">
        <f t="shared" si="0"/>
        <v xml:space="preserve"> </v>
      </c>
      <c r="L8" t="s">
        <v>184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/>
      <c r="J9" s="1" t="str">
        <f t="shared" si="0"/>
        <v xml:space="preserve"> </v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/>
      <c r="J10" s="1" t="str">
        <f t="shared" si="0"/>
        <v>Best★94</v>
      </c>
      <c r="L10" s="1" t="s">
        <v>17</v>
      </c>
      <c r="M10">
        <f>MAX(F4:F30)</f>
        <v>100</v>
      </c>
      <c r="N10" s="1"/>
      <c r="O10" s="1"/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/>
      <c r="J11" s="1" t="str">
        <f t="shared" si="0"/>
        <v>Best★92.5</v>
      </c>
      <c r="L11" s="1" t="s">
        <v>24</v>
      </c>
      <c r="M11" s="1"/>
      <c r="N11" s="1"/>
      <c r="O11" s="1"/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/>
      <c r="J12" s="1" t="str">
        <f t="shared" si="0"/>
        <v xml:space="preserve"> </v>
      </c>
      <c r="L12" s="1" t="s">
        <v>18</v>
      </c>
      <c r="M12" s="1"/>
      <c r="N12" s="1"/>
      <c r="O12" s="1"/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/>
      <c r="J13" s="1" t="str">
        <f t="shared" si="0"/>
        <v xml:space="preserve"> </v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/>
      <c r="J14" s="1" t="str">
        <f t="shared" si="0"/>
        <v xml:space="preserve"> </v>
      </c>
      <c r="L14" t="s">
        <v>185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/>
      <c r="J15" s="1" t="str">
        <f t="shared" si="0"/>
        <v xml:space="preserve"> </v>
      </c>
      <c r="L15" s="38" t="s">
        <v>32</v>
      </c>
      <c r="M15" s="38"/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/>
      <c r="J16" s="1" t="str">
        <f t="shared" si="0"/>
        <v>Best★100</v>
      </c>
      <c r="L16" s="39"/>
      <c r="M16" s="39"/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/>
      <c r="J17" s="1" t="str">
        <f t="shared" si="0"/>
        <v xml:space="preserve"> </v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/>
      <c r="J18" s="1" t="str">
        <f t="shared" si="0"/>
        <v xml:space="preserve"> </v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/>
      <c r="J19" s="1" t="str">
        <f t="shared" si="0"/>
        <v xml:space="preserve"> </v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/>
      <c r="J20" s="1" t="str">
        <f t="shared" si="0"/>
        <v xml:space="preserve"> </v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/>
      <c r="J21" s="1" t="str">
        <f t="shared" si="0"/>
        <v xml:space="preserve"> </v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/>
      <c r="J22" s="1" t="str">
        <f t="shared" si="0"/>
        <v xml:space="preserve"> </v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/>
      <c r="J23" s="1" t="str">
        <f t="shared" si="0"/>
        <v xml:space="preserve"> </v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/>
      <c r="J24" s="1" t="str">
        <f t="shared" si="0"/>
        <v xml:space="preserve"> </v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/>
      <c r="J25" s="1" t="str">
        <f t="shared" si="0"/>
        <v xml:space="preserve"> </v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/>
      <c r="J26" s="1" t="str">
        <f t="shared" si="0"/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/>
      <c r="J27" s="1" t="str">
        <f t="shared" si="0"/>
        <v xml:space="preserve"> </v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/>
      <c r="J28" s="1" t="str">
        <f t="shared" si="0"/>
        <v xml:space="preserve"> </v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/>
      <c r="J29" s="1" t="str">
        <f t="shared" si="0"/>
        <v xml:space="preserve"> </v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/>
      <c r="J30" s="1" t="str">
        <f t="shared" si="0"/>
        <v xml:space="preserve"> </v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C17"/>
  <sheetViews>
    <sheetView workbookViewId="0">
      <selection activeCell="M11" sqref="M11"/>
    </sheetView>
  </sheetViews>
  <sheetFormatPr defaultRowHeight="17.399999999999999" x14ac:dyDescent="0.4"/>
  <cols>
    <col min="1" max="1" width="11.19921875" customWidth="1"/>
    <col min="2" max="2" width="10.796875" bestFit="1" customWidth="1"/>
    <col min="3" max="3" width="14.19921875" customWidth="1"/>
    <col min="4" max="6" width="4.19921875" customWidth="1"/>
    <col min="7" max="7" width="5.19921875" customWidth="1"/>
    <col min="8" max="8" width="6.796875" customWidth="1"/>
  </cols>
  <sheetData>
    <row r="2" spans="1:3" x14ac:dyDescent="0.4">
      <c r="A2" s="34" t="s">
        <v>194</v>
      </c>
      <c r="B2" t="s">
        <v>195</v>
      </c>
    </row>
    <row r="4" spans="1:3" x14ac:dyDescent="0.4">
      <c r="A4" s="36" t="s">
        <v>205</v>
      </c>
      <c r="B4" s="36" t="s">
        <v>206</v>
      </c>
      <c r="C4" s="5" t="s">
        <v>207</v>
      </c>
    </row>
    <row r="5" spans="1:3" x14ac:dyDescent="0.4">
      <c r="A5" s="5" t="s">
        <v>196</v>
      </c>
      <c r="B5" s="5"/>
      <c r="C5" s="35">
        <v>58200</v>
      </c>
    </row>
    <row r="6" spans="1:3" x14ac:dyDescent="0.4">
      <c r="A6" s="5"/>
      <c r="B6" s="5" t="s">
        <v>200</v>
      </c>
      <c r="C6" s="35">
        <v>58200</v>
      </c>
    </row>
    <row r="7" spans="1:3" x14ac:dyDescent="0.4">
      <c r="A7" s="5"/>
      <c r="B7" s="5" t="s">
        <v>201</v>
      </c>
      <c r="C7" s="35">
        <v>47000</v>
      </c>
    </row>
    <row r="8" spans="1:3" x14ac:dyDescent="0.4">
      <c r="A8" s="5"/>
      <c r="B8" s="5" t="s">
        <v>202</v>
      </c>
      <c r="C8" s="35">
        <v>46000</v>
      </c>
    </row>
    <row r="9" spans="1:3" x14ac:dyDescent="0.4">
      <c r="A9" s="5"/>
      <c r="B9" s="5" t="s">
        <v>203</v>
      </c>
      <c r="C9" s="35">
        <v>31000</v>
      </c>
    </row>
    <row r="10" spans="1:3" x14ac:dyDescent="0.4">
      <c r="A10" s="5"/>
      <c r="B10" s="5" t="s">
        <v>199</v>
      </c>
      <c r="C10" s="35">
        <v>19000</v>
      </c>
    </row>
    <row r="11" spans="1:3" x14ac:dyDescent="0.4">
      <c r="A11" s="5" t="s">
        <v>197</v>
      </c>
      <c r="B11" s="5"/>
      <c r="C11" s="35">
        <v>46000</v>
      </c>
    </row>
    <row r="12" spans="1:3" x14ac:dyDescent="0.4">
      <c r="A12" s="5"/>
      <c r="B12" s="5" t="s">
        <v>200</v>
      </c>
      <c r="C12" s="35">
        <v>40000</v>
      </c>
    </row>
    <row r="13" spans="1:3" x14ac:dyDescent="0.4">
      <c r="A13" s="5"/>
      <c r="B13" s="5" t="s">
        <v>201</v>
      </c>
      <c r="C13" s="35">
        <v>46000</v>
      </c>
    </row>
    <row r="14" spans="1:3" x14ac:dyDescent="0.4">
      <c r="A14" s="5"/>
      <c r="B14" s="5" t="s">
        <v>202</v>
      </c>
      <c r="C14" s="35">
        <v>27000</v>
      </c>
    </row>
    <row r="15" spans="1:3" x14ac:dyDescent="0.4">
      <c r="A15" s="5"/>
      <c r="B15" s="5" t="s">
        <v>204</v>
      </c>
      <c r="C15" s="35">
        <v>30100</v>
      </c>
    </row>
    <row r="16" spans="1:3" x14ac:dyDescent="0.4">
      <c r="A16" s="5"/>
      <c r="B16" s="5" t="s">
        <v>199</v>
      </c>
      <c r="C16" s="35">
        <v>45000</v>
      </c>
    </row>
    <row r="17" spans="1:3" x14ac:dyDescent="0.4">
      <c r="A17" s="5" t="s">
        <v>198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31"/>
  <sheetViews>
    <sheetView workbookViewId="0">
      <selection activeCell="Q16" sqref="Q1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209</v>
      </c>
      <c r="B3" t="s">
        <v>210</v>
      </c>
      <c r="C3" t="s">
        <v>211</v>
      </c>
      <c r="D3" t="s">
        <v>205</v>
      </c>
      <c r="E3" t="s">
        <v>194</v>
      </c>
      <c r="F3" t="s">
        <v>212</v>
      </c>
      <c r="G3" t="s">
        <v>206</v>
      </c>
      <c r="H3" t="s">
        <v>213</v>
      </c>
      <c r="I3" t="s">
        <v>214</v>
      </c>
      <c r="K3" s="2" t="s">
        <v>286</v>
      </c>
      <c r="L3" s="2" t="s">
        <v>287</v>
      </c>
    </row>
    <row r="4" spans="1:12" x14ac:dyDescent="0.4">
      <c r="A4" t="s">
        <v>215</v>
      </c>
      <c r="B4" t="s">
        <v>216</v>
      </c>
      <c r="C4" s="13">
        <v>31900</v>
      </c>
      <c r="D4" t="s">
        <v>197</v>
      </c>
      <c r="E4" t="s">
        <v>217</v>
      </c>
      <c r="F4" t="s">
        <v>218</v>
      </c>
      <c r="G4" s="13">
        <v>44931</v>
      </c>
      <c r="H4" s="14">
        <v>0.38194444444444442</v>
      </c>
      <c r="I4">
        <v>40000</v>
      </c>
      <c r="K4" s="2" t="s">
        <v>288</v>
      </c>
      <c r="L4" s="37">
        <v>27118.18181818182</v>
      </c>
    </row>
    <row r="5" spans="1:12" x14ac:dyDescent="0.4">
      <c r="A5" t="s">
        <v>219</v>
      </c>
      <c r="B5" t="s">
        <v>220</v>
      </c>
      <c r="C5" s="13">
        <v>32234</v>
      </c>
      <c r="D5" t="s">
        <v>196</v>
      </c>
      <c r="E5" t="s">
        <v>221</v>
      </c>
      <c r="F5" t="s">
        <v>222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223</v>
      </c>
      <c r="B6" t="s">
        <v>224</v>
      </c>
      <c r="C6" s="13">
        <v>31386</v>
      </c>
      <c r="D6" t="s">
        <v>197</v>
      </c>
      <c r="E6" t="s">
        <v>225</v>
      </c>
      <c r="F6" t="s">
        <v>226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227</v>
      </c>
      <c r="B7" t="s">
        <v>228</v>
      </c>
      <c r="C7" s="13">
        <v>27520</v>
      </c>
      <c r="D7" t="s">
        <v>196</v>
      </c>
      <c r="E7" t="s">
        <v>229</v>
      </c>
      <c r="F7" t="s">
        <v>230</v>
      </c>
      <c r="G7" s="13">
        <v>44979</v>
      </c>
      <c r="H7" s="14">
        <v>0.57638888888888895</v>
      </c>
      <c r="I7">
        <v>16000</v>
      </c>
    </row>
    <row r="8" spans="1:12" x14ac:dyDescent="0.4">
      <c r="A8" t="s">
        <v>231</v>
      </c>
      <c r="B8" t="s">
        <v>232</v>
      </c>
      <c r="C8" s="13">
        <v>38114</v>
      </c>
      <c r="D8" t="s">
        <v>196</v>
      </c>
      <c r="E8" t="s">
        <v>221</v>
      </c>
      <c r="F8" t="s">
        <v>222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233</v>
      </c>
      <c r="B9" t="s">
        <v>234</v>
      </c>
      <c r="C9" s="13">
        <v>27522</v>
      </c>
      <c r="D9" t="s">
        <v>196</v>
      </c>
      <c r="E9" t="s">
        <v>235</v>
      </c>
      <c r="F9" t="s">
        <v>236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237</v>
      </c>
      <c r="B10" t="s">
        <v>238</v>
      </c>
      <c r="C10" s="13">
        <v>21282</v>
      </c>
      <c r="D10" t="s">
        <v>196</v>
      </c>
      <c r="E10" t="s">
        <v>225</v>
      </c>
      <c r="F10" t="s">
        <v>226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239</v>
      </c>
      <c r="B11" t="s">
        <v>240</v>
      </c>
      <c r="C11" s="13">
        <v>29313</v>
      </c>
      <c r="D11" t="s">
        <v>197</v>
      </c>
      <c r="E11" t="s">
        <v>221</v>
      </c>
      <c r="F11" t="s">
        <v>222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241</v>
      </c>
      <c r="B12" t="s">
        <v>242</v>
      </c>
      <c r="C12" s="13">
        <v>36833</v>
      </c>
      <c r="D12" t="s">
        <v>196</v>
      </c>
      <c r="E12" t="s">
        <v>225</v>
      </c>
      <c r="F12" t="s">
        <v>226</v>
      </c>
      <c r="G12" s="13">
        <v>44917</v>
      </c>
      <c r="H12" s="14">
        <v>0.63888888888888895</v>
      </c>
      <c r="I12">
        <v>12500</v>
      </c>
    </row>
    <row r="13" spans="1:12" x14ac:dyDescent="0.4">
      <c r="A13" t="s">
        <v>243</v>
      </c>
      <c r="B13" t="s">
        <v>244</v>
      </c>
      <c r="C13" s="13">
        <v>34833</v>
      </c>
      <c r="D13" t="s">
        <v>196</v>
      </c>
      <c r="E13" t="s">
        <v>245</v>
      </c>
      <c r="F13" t="s">
        <v>246</v>
      </c>
      <c r="G13" s="13">
        <v>44941</v>
      </c>
      <c r="H13" s="14">
        <v>0.47222222222222227</v>
      </c>
      <c r="I13">
        <v>58200</v>
      </c>
    </row>
    <row r="14" spans="1:12" x14ac:dyDescent="0.4">
      <c r="A14" t="s">
        <v>247</v>
      </c>
      <c r="B14" t="s">
        <v>248</v>
      </c>
      <c r="C14" s="13">
        <v>17811</v>
      </c>
      <c r="D14" t="s">
        <v>197</v>
      </c>
      <c r="E14" t="s">
        <v>235</v>
      </c>
      <c r="F14" t="s">
        <v>236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249</v>
      </c>
      <c r="B15" t="s">
        <v>250</v>
      </c>
      <c r="C15" s="13">
        <v>34607</v>
      </c>
      <c r="D15" t="s">
        <v>197</v>
      </c>
      <c r="E15" t="s">
        <v>217</v>
      </c>
      <c r="F15" t="s">
        <v>218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251</v>
      </c>
      <c r="B16" t="s">
        <v>252</v>
      </c>
      <c r="C16" s="13">
        <v>19541</v>
      </c>
      <c r="D16" t="s">
        <v>196</v>
      </c>
      <c r="E16" t="s">
        <v>253</v>
      </c>
      <c r="F16" t="s">
        <v>254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255</v>
      </c>
      <c r="B17" t="s">
        <v>256</v>
      </c>
      <c r="C17" s="13">
        <v>36962</v>
      </c>
      <c r="D17" t="s">
        <v>197</v>
      </c>
      <c r="E17" t="s">
        <v>257</v>
      </c>
      <c r="F17" t="s">
        <v>258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259</v>
      </c>
      <c r="B18" t="s">
        <v>260</v>
      </c>
      <c r="C18" s="13">
        <v>32267</v>
      </c>
      <c r="D18" t="s">
        <v>197</v>
      </c>
      <c r="E18" t="s">
        <v>221</v>
      </c>
      <c r="F18" t="s">
        <v>222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261</v>
      </c>
      <c r="B19" t="s">
        <v>262</v>
      </c>
      <c r="C19" s="13">
        <v>26819</v>
      </c>
      <c r="D19" t="s">
        <v>196</v>
      </c>
      <c r="E19" t="s">
        <v>225</v>
      </c>
      <c r="F19" t="s">
        <v>226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263</v>
      </c>
      <c r="B20" t="s">
        <v>264</v>
      </c>
      <c r="C20" s="13">
        <v>34097</v>
      </c>
      <c r="D20" t="s">
        <v>197</v>
      </c>
      <c r="E20" t="s">
        <v>257</v>
      </c>
      <c r="F20" t="s">
        <v>258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265</v>
      </c>
      <c r="B21" t="s">
        <v>266</v>
      </c>
      <c r="C21" s="13">
        <v>37020</v>
      </c>
      <c r="D21" t="s">
        <v>197</v>
      </c>
      <c r="E21" t="s">
        <v>253</v>
      </c>
      <c r="F21" t="s">
        <v>254</v>
      </c>
      <c r="G21" s="13">
        <v>44980</v>
      </c>
      <c r="H21" s="14">
        <v>0.47222222222222227</v>
      </c>
      <c r="I21">
        <v>24000</v>
      </c>
    </row>
    <row r="22" spans="1:9" x14ac:dyDescent="0.4">
      <c r="A22" t="s">
        <v>267</v>
      </c>
      <c r="B22" t="s">
        <v>268</v>
      </c>
      <c r="C22" s="13">
        <v>28589</v>
      </c>
      <c r="D22" t="s">
        <v>196</v>
      </c>
      <c r="E22" t="s">
        <v>217</v>
      </c>
      <c r="F22" t="s">
        <v>218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269</v>
      </c>
      <c r="B23" t="s">
        <v>270</v>
      </c>
      <c r="C23" s="13">
        <v>21801</v>
      </c>
      <c r="D23" t="s">
        <v>197</v>
      </c>
      <c r="E23" t="s">
        <v>229</v>
      </c>
      <c r="F23" t="s">
        <v>230</v>
      </c>
      <c r="G23" s="13">
        <v>44942</v>
      </c>
      <c r="H23" s="14">
        <v>0.74305555555555547</v>
      </c>
      <c r="I23">
        <v>28000</v>
      </c>
    </row>
    <row r="24" spans="1:9" x14ac:dyDescent="0.4">
      <c r="A24" t="s">
        <v>271</v>
      </c>
      <c r="B24" t="s">
        <v>272</v>
      </c>
      <c r="C24" s="13">
        <v>36042</v>
      </c>
      <c r="D24" t="s">
        <v>197</v>
      </c>
      <c r="E24" t="s">
        <v>257</v>
      </c>
      <c r="F24" t="s">
        <v>258</v>
      </c>
      <c r="G24" s="13">
        <v>44978</v>
      </c>
      <c r="H24" s="14">
        <v>0.68055555555555547</v>
      </c>
      <c r="I24">
        <v>20000</v>
      </c>
    </row>
    <row r="25" spans="1:9" x14ac:dyDescent="0.4">
      <c r="A25" t="s">
        <v>273</v>
      </c>
      <c r="B25" t="s">
        <v>163</v>
      </c>
      <c r="C25" s="13">
        <v>19036</v>
      </c>
      <c r="D25" t="s">
        <v>196</v>
      </c>
      <c r="E25" t="s">
        <v>229</v>
      </c>
      <c r="F25" t="s">
        <v>230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274</v>
      </c>
      <c r="B26" t="s">
        <v>275</v>
      </c>
      <c r="C26" s="13">
        <v>36388</v>
      </c>
      <c r="D26" t="s">
        <v>196</v>
      </c>
      <c r="E26" t="s">
        <v>235</v>
      </c>
      <c r="F26" t="s">
        <v>236</v>
      </c>
      <c r="G26" s="13">
        <v>44991</v>
      </c>
      <c r="H26" s="14">
        <v>0.57638888888888895</v>
      </c>
      <c r="I26">
        <v>14000</v>
      </c>
    </row>
    <row r="27" spans="1:9" x14ac:dyDescent="0.4">
      <c r="A27" t="s">
        <v>276</v>
      </c>
      <c r="B27" t="s">
        <v>277</v>
      </c>
      <c r="C27" s="13">
        <v>38679</v>
      </c>
      <c r="D27" t="s">
        <v>196</v>
      </c>
      <c r="E27" t="s">
        <v>245</v>
      </c>
      <c r="F27" t="s">
        <v>246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278</v>
      </c>
      <c r="B28" t="s">
        <v>279</v>
      </c>
      <c r="C28" s="13">
        <v>27266</v>
      </c>
      <c r="D28" t="s">
        <v>196</v>
      </c>
      <c r="E28" t="s">
        <v>253</v>
      </c>
      <c r="F28" t="s">
        <v>254</v>
      </c>
      <c r="G28" s="13">
        <v>45032</v>
      </c>
      <c r="H28" s="14">
        <v>0.68055555555555547</v>
      </c>
      <c r="I28">
        <v>31000</v>
      </c>
    </row>
    <row r="29" spans="1:9" x14ac:dyDescent="0.4">
      <c r="A29" t="s">
        <v>280</v>
      </c>
      <c r="B29" t="s">
        <v>281</v>
      </c>
      <c r="C29" s="13">
        <v>15912</v>
      </c>
      <c r="D29" t="s">
        <v>196</v>
      </c>
      <c r="E29" t="s">
        <v>225</v>
      </c>
      <c r="F29" t="s">
        <v>226</v>
      </c>
      <c r="G29" s="13">
        <v>44997</v>
      </c>
      <c r="H29" s="14">
        <v>0.625</v>
      </c>
      <c r="I29">
        <v>13000</v>
      </c>
    </row>
    <row r="30" spans="1:9" x14ac:dyDescent="0.4">
      <c r="A30" t="s">
        <v>282</v>
      </c>
      <c r="B30" t="s">
        <v>283</v>
      </c>
      <c r="C30" s="13">
        <v>31758</v>
      </c>
      <c r="D30" t="s">
        <v>197</v>
      </c>
      <c r="E30" t="s">
        <v>257</v>
      </c>
      <c r="F30" t="s">
        <v>258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284</v>
      </c>
      <c r="B31" t="s">
        <v>285</v>
      </c>
      <c r="C31" s="13">
        <v>28352</v>
      </c>
      <c r="D31" t="s">
        <v>196</v>
      </c>
      <c r="E31" t="s">
        <v>245</v>
      </c>
      <c r="F31" t="s">
        <v>246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B1:J27"/>
  <sheetViews>
    <sheetView topLeftCell="A28" workbookViewId="0">
      <selection activeCell="K9" sqref="K9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41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41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41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41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41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41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41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41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41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41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41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41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41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41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41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41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41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41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41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41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41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41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41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41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41">
        <v>66</v>
      </c>
      <c r="G27" s="1">
        <v>89</v>
      </c>
    </row>
  </sheetData>
  <sortState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7" r:id="rId4" name="Button 3">
              <controlPr defaultSize="0" print="0" autoFill="0" autoPict="0" macro="[0]!서식설정">
                <anchor moveWithCells="1" sizeWithCells="1">
                  <from>
                    <xdr:col>7</xdr:col>
                    <xdr:colOff>205740</xdr:colOff>
                    <xdr:row>1</xdr:row>
                    <xdr:rowOff>0</xdr:rowOff>
                  </from>
                  <to>
                    <xdr:col>9</xdr:col>
                    <xdr:colOff>30480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5" name="Button 4">
              <controlPr defaultSize="0" print="0" autoFill="0" autoPict="0" macro="[0]!그래프보기">
                <anchor moveWithCells="1" sizeWithCells="1">
                  <from>
                    <xdr:col>8</xdr:col>
                    <xdr:colOff>15240</xdr:colOff>
                    <xdr:row>3</xdr:row>
                    <xdr:rowOff>0</xdr:rowOff>
                  </from>
                  <to>
                    <xdr:col>9</xdr:col>
                    <xdr:colOff>15240</xdr:colOff>
                    <xdr:row>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K12"/>
  <sheetViews>
    <sheetView workbookViewId="0">
      <selection activeCell="J19" sqref="J19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20"/>
  <sheetViews>
    <sheetView workbookViewId="0">
      <selection activeCell="D11" sqref="D11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2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정회상</cp:lastModifiedBy>
  <cp:lastPrinted>2026-02-24T15:07:19Z</cp:lastPrinted>
  <dcterms:created xsi:type="dcterms:W3CDTF">2023-05-30T06:41:20Z</dcterms:created>
  <dcterms:modified xsi:type="dcterms:W3CDTF">2026-02-26T02:10:26Z</dcterms:modified>
</cp:coreProperties>
</file>