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본서_컴활1급실기_250715\03 최신기출문제\08 23년상시04\"/>
    </mc:Choice>
  </mc:AlternateContent>
  <xr:revisionPtr revIDLastSave="0" documentId="13_ncr:1_{54BBBFD7-147A-441C-AD32-1A315E0CF7FC}" xr6:coauthVersionLast="47" xr6:coauthVersionMax="47" xr10:uidLastSave="{00000000-0000-0000-0000-000000000000}"/>
  <bookViews>
    <workbookView xWindow="-120" yWindow="-120" windowWidth="29040" windowHeight="15840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N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N10" i="3" a="1"/>
  <c r="N10" i="3" s="1"/>
  <c r="O10" i="3" a="1"/>
  <c r="O10" i="3" s="1"/>
  <c r="N11" i="3" a="1"/>
  <c r="N11" i="3"/>
  <c r="O11" i="3" a="1"/>
  <c r="O11" i="3" s="1"/>
  <c r="N12" i="3" a="1"/>
  <c r="N12" i="3" s="1"/>
  <c r="O12" i="3" a="1"/>
  <c r="O12" i="3"/>
  <c r="M11" i="3" a="1"/>
  <c r="M11" i="3" s="1"/>
  <c r="M12" i="3" a="1"/>
  <c r="M12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7" i="3" a="1"/>
  <c r="J10" i="3" a="1"/>
  <c r="J13" i="3" a="1"/>
  <c r="J16" i="3" a="1"/>
  <c r="J19" i="3" a="1"/>
  <c r="J22" i="3" a="1"/>
  <c r="J25" i="3" a="1"/>
  <c r="J28" i="3" a="1"/>
  <c r="J5" i="3" a="1"/>
  <c r="J8" i="3" a="1"/>
  <c r="J11" i="3" a="1"/>
  <c r="J14" i="3" a="1"/>
  <c r="J17" i="3" a="1"/>
  <c r="J20" i="3" a="1"/>
  <c r="J23" i="3" a="1"/>
  <c r="J26" i="3" a="1"/>
  <c r="J29" i="3" a="1"/>
  <c r="J6" i="3" a="1"/>
  <c r="J9" i="3" a="1"/>
  <c r="J12" i="3" a="1"/>
  <c r="J15" i="3" a="1"/>
  <c r="J18" i="3" a="1"/>
  <c r="J21" i="3" a="1"/>
  <c r="J24" i="3" a="1"/>
  <c r="J27" i="3" a="1"/>
  <c r="J30" i="3" a="1"/>
  <c r="J4" i="3" a="1"/>
  <c r="J30" i="3" l="1"/>
  <c r="J27" i="3"/>
  <c r="J24" i="3"/>
  <c r="J21" i="3"/>
  <c r="J18" i="3"/>
  <c r="J15" i="3"/>
  <c r="J12" i="3"/>
  <c r="J9" i="3"/>
  <c r="J6" i="3"/>
  <c r="J29" i="3"/>
  <c r="J26" i="3"/>
  <c r="J23" i="3"/>
  <c r="J20" i="3"/>
  <c r="J17" i="3"/>
  <c r="J14" i="3"/>
  <c r="J11" i="3"/>
  <c r="J8" i="3"/>
  <c r="J5" i="3"/>
  <c r="J28" i="3"/>
  <c r="J25" i="3"/>
  <c r="J22" i="3"/>
  <c r="J19" i="3"/>
  <c r="J16" i="3"/>
  <c r="J13" i="3"/>
  <c r="J10" i="3"/>
  <c r="J7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04F1B600-431A-4970-8D24-ED87A7569AD1}" name="MS Access Database_Query1" type="1" refreshedVersion="8" background="1">
    <dbPr connection="DSN=MS Access Database;DBQ=C:\2025_기본서_컴활1급실기_250715\03 최신기출문제\08 23년상시04\상반기진료.accdb;DefaultDir=C:\2025_기본서_컴활1급실기_250715\03 최신기출문제\08 23년상시04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<sst xmlns="http://schemas.openxmlformats.org/spreadsheetml/2006/main" count="613" uniqueCount="287">
  <si>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</si>
  <si>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</si>
  <si>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</si>
  <si>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</si>
  <si>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</si>
  <si>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</si>
  <si>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</si>
  <si>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</si>
  <si>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</si>
  <si>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</si>
  <si>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</si>
  <si>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</si>
  <si>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</si>
  <si>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</si>
  <si>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</si>
  <si>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</si>
  <si>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</si>
  <si>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</si>
  <si>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</si>
  <si>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</si>
  <si>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</si>
  <si>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</si>
  <si>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</si>
  <si>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</si>
  <si>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</si>
  <si>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</si>
  <si>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</si>
  <si>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</si>
  <si>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</si>
  <si>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</si>
  <si>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</si>
  <si>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</si>
  <si>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</si>
  <si>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</si>
  <si>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</si>
  <si>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</si>
  <si>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</si>
  <si>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</si>
  <si>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</si>
  <si>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</si>
  <si>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</si>
  <si>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</si>
  <si>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</si>
  <si>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</si>
  <si>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</si>
  <si>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</si>
  <si>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</si>
  <si>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</si>
  <si>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</si>
  <si>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</si>
  <si>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</si>
  <si>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</si>
  <si>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</si>
  <si>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</si>
  <si>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</si>
  <si>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</si>
  <si>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</si>
  <si>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</si>
  <si>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</si>
  <si>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</si>
  <si>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</si>
  <si>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</si>
  <si>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</si>
  <si>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</si>
  <si>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</si>
  <si>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</si>
  <si>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</si>
  <si>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</si>
  <si>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</si>
  <si>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</si>
  <si>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</si>
  <si>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</si>
  <si>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</si>
  <si>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</si>
  <si>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</si>
  <si>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</si>
  <si>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</si>
  <si>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</si>
  <si>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</si>
  <si>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</si>
  <si>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</si>
  <si>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</si>
  <si>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</si>
  <si>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</si>
  <si>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</si>
  <si>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</si>
  <si>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</si>
  <si>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</si>
  <si>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</si>
  <si>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</si>
  <si>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</si>
  <si>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</si>
  <si>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</si>
  <si>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</si>
  <si>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</si>
  <si>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</si>
  <si>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</si>
  <si>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</si>
  <si>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</si>
  <si>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</si>
  <si>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</si>
  <si>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</si>
  <si>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</si>
  <si>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</si>
  <si>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</si>
  <si>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</si>
  <si>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</si>
  <si>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</si>
  <si>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</si>
  <si>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</si>
  <si>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</si>
  <si>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</si>
  <si>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</si>
  <si>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</si>
  <si>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</si>
  <si>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</si>
  <si>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</si>
  <si>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</si>
  <si>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</si>
  <si>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</si>
  <si>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</si>
  <si>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</si>
  <si>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</si>
  <si>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</si>
  <si>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</si>
  <si>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</si>
  <si>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</si>
  <si>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</si>
  <si>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</si>
  <si>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</si>
  <si>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</si>
  <si>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</si>
  <si>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</si>
  <si>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</si>
  <si>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</si>
  <si>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</si>
  <si>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</si>
  <si>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</si>
  <si>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</si>
  <si>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</si>
  <si>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</si>
  <si>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</si>
  <si>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</si>
  <si>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</si>
  <si>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</si>
  <si>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</si>
  <si>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</si>
  <si>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</si>
  <si>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</si>
  <si>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</si>
  <si>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</si>
  <si>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</si>
  <si>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</si>
  <si>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</si>
  <si>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</si>
  <si>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</si>
  <si>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</si>
  <si>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</si>
  <si>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</si>
  <si>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</si>
  <si>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</si>
  <si>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</si>
  <si>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</si>
  <si>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</si>
  <si>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</si>
  <si>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</si>
  <si>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</si>
  <si>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</si>
  <si>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</si>
  <si>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</si>
  <si>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</si>
  <si>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</si>
  <si>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</si>
  <si>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</si>
  <si>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</si>
  <si>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</si>
  <si>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</si>
  <si>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</si>
  <si>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</si>
  <si>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</si>
  <si>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</si>
  <si>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</si>
  <si>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</si>
  <si>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</si>
  <si>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</si>
  <si>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</si>
  <si>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</si>
  <si>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</si>
  <si>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</si>
  <si>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</si>
  <si>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</si>
  <si>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</si>
  <si>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</si>
  <si>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</si>
  <si>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</si>
  <si>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</si>
  <si>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최대 : 진료비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</si>
  <si>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</si>
  <si>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</si>
  <si>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</si>
  <si>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</si>
  <si>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</si>
  <si>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</si>
  <si>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</si>
  <si>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</si>
  <si>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</si>
  <si>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진료비</t>
  </si>
  <si>
    <t>호흡기내과</t>
  </si>
  <si>
    <t>흉부외과</t>
  </si>
  <si>
    <t>환자코드</t>
  </si>
  <si>
    <t>성명</t>
  </si>
  <si>
    <t>생년월일</t>
  </si>
  <si>
    <t>담당의사</t>
  </si>
  <si>
    <t>진료시간</t>
  </si>
  <si>
    <t>A014</t>
  </si>
  <si>
    <t>성애연</t>
  </si>
  <si>
    <t>김지수</t>
  </si>
  <si>
    <t>B215</t>
  </si>
  <si>
    <t>소금진</t>
  </si>
  <si>
    <t>피부과</t>
  </si>
  <si>
    <t>김종남</t>
  </si>
  <si>
    <t>A018</t>
  </si>
  <si>
    <t>강말순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</si>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</sst>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;[Red][=0]\※;00;[Blue]General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8-4C6F-8B5D-E4AE6C42799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D8-4C6F-8B5D-E4AE6C42799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D8-4C6F-8B5D-E4AE6C42799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D8-4C6F-8B5D-E4AE6C427999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886.479230208337" backgroundQuery="1" createdVersion="8" refreshedVersion="8" minRefreshableVersion="3" recordCount="28" xr:uid="{32EF0E86-D516-4D84-A039-130825E48655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81B4DF-E3E4-456A-AB45-B9BAB2431696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3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10" workbookViewId="0">
      <selection activeCell="N21" sqref="N21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0" max="10" width="11.875" bestFit="1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s="36" t="b">
        <f>AND(E4&gt;MEDIAN($E$4:$E$35),G4&gt;=AVERAGE($G$4:$G$35))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B16" sqref="B16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topLeftCell="A2" workbookViewId="0">
      <selection activeCell="L16" sqref="L16:M16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IF(D4&lt;70,"재수강",HLOOKUP(SUMPRODUCT(D4:G4,$M$21:$P$21),$M$24:$Q$26,3,1))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IF(D5&lt;70,"재수강",HLOOKUP(SUMPRODUCT(D5:G5,$M$21:$P$21),$M$24:$Q$26,3,1))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INDEX($B$4:$B$30,MATCH(MAX(($C$4:$C$30=$L10)*($H$4:$H$30=M$9)*$F$4:$F$30),$F$4:$F$30*($C$4:$C$30=$L10)*($H$4:$H$30=M$9),0),1)</f>
        <v>03M262</v>
      </c>
      <c r="N10" s="1" t="str">
        <f t="array" ref="N10">INDEX($B$4:$B$30,MATCH(MAX(($C$4:$C$30=$L10)*($H$4:$H$30=N$9)*$F$4:$F$30),$F$4:$F$30*($C$4:$C$30=$L10)*($H$4:$H$30=N$9),0),1)</f>
        <v>03M254</v>
      </c>
      <c r="O10" s="1" t="str">
        <f t="array" ref="O10">INDEX($B$4:$B$30,MATCH(MAX(($C$4:$C$30=$L10)*($H$4:$H$30=O$9)*$F$4:$F$30),$F$4:$F$30*($C$4:$C$30=$L10)*($H$4:$H$30=O$9),0),1)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INDEX($B$4:$B$30,MATCH(MAX(($C$4:$C$30=$L11)*($H$4:$H$30=M$9)*$F$4:$F$30),$F$4:$F$30*($C$4:$C$30=$L11)*($H$4:$H$30=M$9),0),1)</f>
        <v>03G256</v>
      </c>
      <c r="N11" s="1" t="str">
        <f t="array" ref="N11">INDEX($B$4:$B$30,MATCH(MAX(($C$4:$C$30=$L11)*($H$4:$H$30=N$9)*$F$4:$F$30),$F$4:$F$30*($C$4:$C$30=$L11)*($H$4:$H$30=N$9),0),1)</f>
        <v>02L334</v>
      </c>
      <c r="O11" s="1" t="str">
        <f t="array" ref="O11">INDEX($B$4:$B$30,MATCH(MAX(($C$4:$C$30=$L11)*($H$4:$H$30=O$9)*$F$4:$F$30),$F$4:$F$30*($C$4:$C$30=$L11)*($H$4:$H$30=O$9),0),1)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INDEX($B$4:$B$30,MATCH(MAX(($C$4:$C$30=$L12)*($H$4:$H$30=M$9)*$F$4:$F$30),$F$4:$F$30*($C$4:$C$30=$L12)*($H$4:$H$30=M$9),0),1)</f>
        <v>01M337</v>
      </c>
      <c r="N12" s="1" t="str">
        <f t="array" ref="N12">INDEX($B$4:$B$30,MATCH(MAX(($C$4:$C$30=$L12)*($H$4:$H$30=N$9)*$F$4:$F$30),$F$4:$F$30*($C$4:$C$30=$L12)*($H$4:$H$30=N$9),0),1)</f>
        <v>02G327</v>
      </c>
      <c r="O12" s="1" t="str">
        <f t="array" ref="O12">INDEX($B$4:$B$30,MATCH(MAX(($C$4:$C$30=$L12)*($H$4:$H$30=O$9)*$F$4:$F$30),$F$4:$F$30*($C$4:$C$30=$L12)*($H$4:$H$30=O$9),0),1)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2" t="s">
        <v>32</v>
      </c>
      <c r="M15" s="32"/>
      <c r="N15" t="s">
        <v>9</v>
      </c>
      <c r="O15" t="s">
        <v>190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3">
        <f>DCOUNT(B3:J30,E3,N15:O16)/COUNTA(B4:B30)</f>
        <v>0.22222222222222221</v>
      </c>
      <c r="M16" s="33"/>
      <c r="N16" t="s">
        <v>286</v>
      </c>
      <c r="O16" t="b">
        <f>F4&gt;E4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4" sqref="B4"/>
    </sheetView>
  </sheetViews>
  <sheetFormatPr defaultRowHeight="16.5" x14ac:dyDescent="0.3"/>
  <cols>
    <col min="1" max="1" width="12.75" bestFit="1" customWidth="1"/>
    <col min="2" max="2" width="16.625" bestFit="1" customWidth="1"/>
    <col min="3" max="3" width="13.125" bestFit="1" customWidth="1"/>
    <col min="5" max="5" width="9.375" bestFit="1" customWidth="1"/>
    <col min="6" max="6" width="13.125" bestFit="1" customWidth="1"/>
  </cols>
  <sheetData>
    <row r="2" spans="1:3" x14ac:dyDescent="0.3">
      <c r="A2" s="37" t="s">
        <v>191</v>
      </c>
      <c r="B2" t="s">
        <v>192</v>
      </c>
    </row>
    <row r="4" spans="1:3" x14ac:dyDescent="0.3">
      <c r="A4" s="38" t="s">
        <v>197</v>
      </c>
      <c r="B4" s="38" t="s">
        <v>198</v>
      </c>
      <c r="C4" s="5" t="s">
        <v>196</v>
      </c>
    </row>
    <row r="5" spans="1:3" x14ac:dyDescent="0.3">
      <c r="A5" s="5" t="s">
        <v>193</v>
      </c>
      <c r="B5" s="5"/>
      <c r="C5" s="36">
        <v>58200</v>
      </c>
    </row>
    <row r="6" spans="1:3" x14ac:dyDescent="0.3">
      <c r="A6" s="5"/>
      <c r="B6" s="5" t="s">
        <v>200</v>
      </c>
      <c r="C6" s="36">
        <v>58200</v>
      </c>
    </row>
    <row r="7" spans="1:3" x14ac:dyDescent="0.3">
      <c r="A7" s="5"/>
      <c r="B7" s="5" t="s">
        <v>201</v>
      </c>
      <c r="C7" s="36">
        <v>47000</v>
      </c>
    </row>
    <row r="8" spans="1:3" x14ac:dyDescent="0.3">
      <c r="A8" s="5"/>
      <c r="B8" s="5" t="s">
        <v>202</v>
      </c>
      <c r="C8" s="36">
        <v>46000</v>
      </c>
    </row>
    <row r="9" spans="1:3" x14ac:dyDescent="0.3">
      <c r="A9" s="5"/>
      <c r="B9" s="5" t="s">
        <v>203</v>
      </c>
      <c r="C9" s="36">
        <v>31000</v>
      </c>
    </row>
    <row r="10" spans="1:3" x14ac:dyDescent="0.3">
      <c r="A10" s="5"/>
      <c r="B10" s="5" t="s">
        <v>204</v>
      </c>
      <c r="C10" s="36">
        <v>19000</v>
      </c>
    </row>
    <row r="11" spans="1:3" x14ac:dyDescent="0.3">
      <c r="A11" s="5" t="s">
        <v>194</v>
      </c>
      <c r="B11" s="5"/>
      <c r="C11" s="36">
        <v>46000</v>
      </c>
    </row>
    <row r="12" spans="1:3" x14ac:dyDescent="0.3">
      <c r="A12" s="5"/>
      <c r="B12" s="5" t="s">
        <v>200</v>
      </c>
      <c r="C12" s="36">
        <v>40000</v>
      </c>
    </row>
    <row r="13" spans="1:3" x14ac:dyDescent="0.3">
      <c r="A13" s="5"/>
      <c r="B13" s="5" t="s">
        <v>201</v>
      </c>
      <c r="C13" s="36">
        <v>46000</v>
      </c>
    </row>
    <row r="14" spans="1:3" x14ac:dyDescent="0.3">
      <c r="A14" s="5"/>
      <c r="B14" s="5" t="s">
        <v>202</v>
      </c>
      <c r="C14" s="36">
        <v>27000</v>
      </c>
    </row>
    <row r="15" spans="1:3" x14ac:dyDescent="0.3">
      <c r="A15" s="5"/>
      <c r="B15" s="5" t="s">
        <v>205</v>
      </c>
      <c r="C15" s="36">
        <v>30100</v>
      </c>
    </row>
    <row r="16" spans="1:3" x14ac:dyDescent="0.3">
      <c r="A16" s="5"/>
      <c r="B16" s="5" t="s">
        <v>204</v>
      </c>
      <c r="C16" s="36">
        <v>45000</v>
      </c>
    </row>
    <row r="17" spans="1:3" x14ac:dyDescent="0.3">
      <c r="A17" s="5" t="s">
        <v>195</v>
      </c>
      <c r="B17" s="5"/>
      <c r="C17" s="36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M8" sqref="M8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209</v>
      </c>
      <c r="B3" t="s">
        <v>210</v>
      </c>
      <c r="C3" t="s">
        <v>211</v>
      </c>
      <c r="D3" t="s">
        <v>197</v>
      </c>
      <c r="E3" t="s">
        <v>191</v>
      </c>
      <c r="F3" t="s">
        <v>212</v>
      </c>
      <c r="G3" t="s">
        <v>199</v>
      </c>
      <c r="H3" t="s">
        <v>213</v>
      </c>
      <c r="I3" t="s">
        <v>206</v>
      </c>
      <c r="K3" s="2" t="s">
        <v>283</v>
      </c>
      <c r="L3" s="2" t="s">
        <v>284</v>
      </c>
    </row>
    <row r="4" spans="1:12" x14ac:dyDescent="0.3">
      <c r="A4" t="s">
        <v>214</v>
      </c>
      <c r="B4" t="s">
        <v>215</v>
      </c>
      <c r="C4" s="13">
        <v>31900</v>
      </c>
      <c r="D4" t="s">
        <v>194</v>
      </c>
      <c r="E4" t="s">
        <v>207</v>
      </c>
      <c r="F4" t="s">
        <v>216</v>
      </c>
      <c r="G4" s="13">
        <v>44931</v>
      </c>
      <c r="H4" s="14">
        <v>0.38194444444444442</v>
      </c>
      <c r="I4">
        <v>40000</v>
      </c>
      <c r="K4" s="2" t="s">
        <v>285</v>
      </c>
      <c r="L4" s="39">
        <v>27118.18181818182</v>
      </c>
    </row>
    <row r="5" spans="1:12" x14ac:dyDescent="0.3">
      <c r="A5" t="s">
        <v>217</v>
      </c>
      <c r="B5" t="s">
        <v>218</v>
      </c>
      <c r="C5" s="13">
        <v>32234</v>
      </c>
      <c r="D5" t="s">
        <v>193</v>
      </c>
      <c r="E5" t="s">
        <v>219</v>
      </c>
      <c r="F5" t="s">
        <v>220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221</v>
      </c>
      <c r="B6" t="s">
        <v>222</v>
      </c>
      <c r="C6" s="13">
        <v>31386</v>
      </c>
      <c r="D6" t="s">
        <v>194</v>
      </c>
      <c r="E6" t="s">
        <v>208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228</v>
      </c>
      <c r="B8" t="s">
        <v>229</v>
      </c>
      <c r="C8" s="13">
        <v>38114</v>
      </c>
      <c r="D8" t="s">
        <v>193</v>
      </c>
      <c r="E8" t="s">
        <v>219</v>
      </c>
      <c r="F8" t="s">
        <v>220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234</v>
      </c>
      <c r="B10" t="s">
        <v>235</v>
      </c>
      <c r="C10" s="13">
        <v>21282</v>
      </c>
      <c r="D10" t="s">
        <v>193</v>
      </c>
      <c r="E10" t="s">
        <v>208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236</v>
      </c>
      <c r="B11" t="s">
        <v>237</v>
      </c>
      <c r="C11" s="13">
        <v>29313</v>
      </c>
      <c r="D11" t="s">
        <v>194</v>
      </c>
      <c r="E11" t="s">
        <v>219</v>
      </c>
      <c r="F11" t="s">
        <v>220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238</v>
      </c>
      <c r="B12" t="s">
        <v>239</v>
      </c>
      <c r="C12" s="13">
        <v>36833</v>
      </c>
      <c r="D12" t="s">
        <v>193</v>
      </c>
      <c r="E12" t="s">
        <v>208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246</v>
      </c>
      <c r="B15" t="s">
        <v>247</v>
      </c>
      <c r="C15" s="13">
        <v>34607</v>
      </c>
      <c r="D15" t="s">
        <v>194</v>
      </c>
      <c r="E15" t="s">
        <v>207</v>
      </c>
      <c r="F15" t="s">
        <v>216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256</v>
      </c>
      <c r="B18" t="s">
        <v>257</v>
      </c>
      <c r="C18" s="13">
        <v>32267</v>
      </c>
      <c r="D18" t="s">
        <v>194</v>
      </c>
      <c r="E18" t="s">
        <v>219</v>
      </c>
      <c r="F18" t="s">
        <v>220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258</v>
      </c>
      <c r="B19" t="s">
        <v>259</v>
      </c>
      <c r="C19" s="13">
        <v>26819</v>
      </c>
      <c r="D19" t="s">
        <v>193</v>
      </c>
      <c r="E19" t="s">
        <v>208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264</v>
      </c>
      <c r="B22" t="s">
        <v>265</v>
      </c>
      <c r="C22" s="13">
        <v>28589</v>
      </c>
      <c r="D22" t="s">
        <v>193</v>
      </c>
      <c r="E22" t="s">
        <v>207</v>
      </c>
      <c r="F22" t="s">
        <v>216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277</v>
      </c>
      <c r="B29" t="s">
        <v>278</v>
      </c>
      <c r="C29" s="13">
        <v>15912</v>
      </c>
      <c r="D29" t="s">
        <v>193</v>
      </c>
      <c r="E29" t="s">
        <v>208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3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L14" sqref="L14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O16" sqref="O16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J12" sqref="J12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2025-08-17T02:28:57Z</cp:lastPrinted>
  <dcterms:created xsi:type="dcterms:W3CDTF">2023-05-30T06:41:20Z</dcterms:created>
  <dcterms:modified xsi:type="dcterms:W3CDTF">2025-08-17T03:01:34Z</dcterms:modified>
</cp:coreProperties>
</file>