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3 최신기출문제\08 23년상시04\"/>
    </mc:Choice>
  </mc:AlternateContent>
  <xr:revisionPtr revIDLastSave="0" documentId="13_ncr:1_{C6D755BB-D2FA-4CBC-A01F-568AFE93429E}" xr6:coauthVersionLast="47" xr6:coauthVersionMax="47" xr10:uidLastSave="{00000000-0000-0000-0000-000000000000}"/>
  <bookViews>
    <workbookView xWindow="-108" yWindow="-108" windowWidth="30936" windowHeight="16776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MAX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O4" i="3" a="1"/>
  <c r="O4" i="3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L16" i="3"/>
  <c r="O16" i="3"/>
  <c r="P4" i="3" a="1"/>
  <c r="P4" i="3" s="1"/>
  <c r="P5" i="3" a="1"/>
  <c r="P5" i="3" s="1"/>
  <c r="P6" i="3" a="1"/>
  <c r="P6" i="3" s="1"/>
  <c r="J4" i="1"/>
  <c r="F8" i="7"/>
  <c r="E8" i="7"/>
  <c r="D8" i="7"/>
  <c r="C8" i="7"/>
  <c r="F7" i="7"/>
  <c r="E7" i="7"/>
  <c r="D7" i="7"/>
  <c r="C7" i="7"/>
  <c r="J5" i="3" a="1"/>
  <c r="J13" i="3" a="1"/>
  <c r="J21" i="3" a="1"/>
  <c r="J29" i="3" a="1"/>
  <c r="J14" i="3" a="1"/>
  <c r="J22" i="3" a="1"/>
  <c r="J30" i="3" a="1"/>
  <c r="J7" i="3" a="1"/>
  <c r="J15" i="3" a="1"/>
  <c r="J23" i="3" a="1"/>
  <c r="J8" i="3" a="1"/>
  <c r="J16" i="3" a="1"/>
  <c r="J24" i="3" a="1"/>
  <c r="J9" i="3" a="1"/>
  <c r="J25" i="3" a="1"/>
  <c r="J10" i="3" a="1"/>
  <c r="J26" i="3" a="1"/>
  <c r="J19" i="3" a="1"/>
  <c r="J27" i="3" a="1"/>
  <c r="J20" i="3" a="1"/>
  <c r="J28" i="3" a="1"/>
  <c r="J6" i="3" a="1"/>
  <c r="J17" i="3" a="1"/>
  <c r="J18" i="3" a="1"/>
  <c r="J11" i="3" a="1"/>
  <c r="J12" i="3" a="1"/>
  <c r="J4" i="3" a="1"/>
  <c r="J12" i="3" l="1"/>
  <c r="J11" i="3"/>
  <c r="J18" i="3"/>
  <c r="J17" i="3"/>
  <c r="J6" i="3"/>
  <c r="J28" i="3"/>
  <c r="J20" i="3"/>
  <c r="J27" i="3"/>
  <c r="J19" i="3"/>
  <c r="J26" i="3"/>
  <c r="J10" i="3"/>
  <c r="J25" i="3"/>
  <c r="J9" i="3"/>
  <c r="J24" i="3"/>
  <c r="J16" i="3"/>
  <c r="J8" i="3"/>
  <c r="J23" i="3"/>
  <c r="J15" i="3"/>
  <c r="J7" i="3"/>
  <c r="J30" i="3"/>
  <c r="J22" i="3"/>
  <c r="J14" i="3"/>
  <c r="J29" i="3"/>
  <c r="J21" i="3"/>
  <c r="J13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AB43E157-F214-4CBD-A7C6-E487BF7E92FE}" sourceFile="C:\Users\seung\Downloads\길벗컴활1급_update_20250108\03 최신기출문제\08 23년상시04\상반기진료.accdb" keepAlive="1" name="상반기진료" type="5" refreshedVersion="8" background="1">
    <dbPr connection="Provider=Microsoft.ACE.OLEDB.12.0;User ID=Admin;Data Source=C:\Users\seung\Downloads\길벗컴활1급_update_20250108\03 최신기출문제\08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<sst xmlns="http://schemas.openxmlformats.org/spreadsheetml/2006/main" count="613" uniqueCount="288">
  <si>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</si>
  <si>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</si>
  <si>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</si>
  <si>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</si>
  <si>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</si>
  <si>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</si>
  <si>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</si>
  <si>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</si>
  <si>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</si>
  <si>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</si>
  <si>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</si>
  <si>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</si>
  <si>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</si>
  <si>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</si>
  <si>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</si>
  <si>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</si>
  <si>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</si>
  <si>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</si>
  <si>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</si>
  <si>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</si>
  <si>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</si>
  <si>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</si>
  <si>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</si>
  <si>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</si>
  <si>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</si>
  <si>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</si>
  <si>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</si>
  <si>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</si>
  <si>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</si>
  <si>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</si>
  <si>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</si>
  <si>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</si>
  <si>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</si>
  <si>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</si>
  <si>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</si>
  <si>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</si>
  <si>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</si>
  <si>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</si>
  <si>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</si>
  <si>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</si>
  <si>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</si>
  <si>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</si>
  <si>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</si>
  <si>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</si>
  <si>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</si>
  <si>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</si>
  <si>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</si>
  <si>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</si>
  <si>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</si>
  <si>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</si>
  <si>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</si>
  <si>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</si>
  <si>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</si>
  <si>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</si>
  <si>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</si>
  <si>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</si>
  <si>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</si>
  <si>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</si>
  <si>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</si>
  <si>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</si>
  <si>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</si>
  <si>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</si>
  <si>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</si>
  <si>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</si>
  <si>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</si>
  <si>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</si>
  <si>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</si>
  <si>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</si>
  <si>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</si>
  <si>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</si>
  <si>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</si>
  <si>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</si>
  <si>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</si>
  <si>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</si>
  <si>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</si>
  <si>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</si>
  <si>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</si>
  <si>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</si>
  <si>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</si>
  <si>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</si>
  <si>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</si>
  <si>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</si>
  <si>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</si>
  <si>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</si>
  <si>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</si>
  <si>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</si>
  <si>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</si>
  <si>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</si>
  <si>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</si>
  <si>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</si>
  <si>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</si>
  <si>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</si>
  <si>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</si>
  <si>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</si>
  <si>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</si>
  <si>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</si>
  <si>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</si>
  <si>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</si>
  <si>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</si>
  <si>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</si>
  <si>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</si>
  <si>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</si>
  <si>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</si>
  <si>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</si>
  <si>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</si>
  <si>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</si>
  <si>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</si>
  <si>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</si>
  <si>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</si>
  <si>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</si>
  <si>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</si>
  <si>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</si>
  <si>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</si>
  <si>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</si>
  <si>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</si>
  <si>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</si>
  <si>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</si>
  <si>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</si>
  <si>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</si>
  <si>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</si>
  <si>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</si>
  <si>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</si>
  <si>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</si>
  <si>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</si>
  <si>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</si>
  <si>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</si>
  <si>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</si>
  <si>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</si>
  <si>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</si>
  <si>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</si>
  <si>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</si>
  <si>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</si>
  <si>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</si>
  <si>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</si>
  <si>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</si>
  <si>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</si>
  <si>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</si>
  <si>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</si>
  <si>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</si>
  <si>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</si>
  <si>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</si>
  <si>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</si>
  <si>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</si>
  <si>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</si>
  <si>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</si>
  <si>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</si>
  <si>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</si>
  <si>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</si>
  <si>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</si>
  <si>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</si>
  <si>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</si>
  <si>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</si>
  <si>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</si>
  <si>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</si>
  <si>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</si>
  <si>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</si>
  <si>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</si>
  <si>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</si>
  <si>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</si>
  <si>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</si>
  <si>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</si>
  <si>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</si>
  <si>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</si>
  <si>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</si>
  <si>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</si>
  <si>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</si>
  <si>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</si>
  <si>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</si>
  <si>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</si>
  <si>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</si>
  <si>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</si>
  <si>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</si>
  <si>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</si>
  <si>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</si>
  <si>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</si>
  <si>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</si>
  <si>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</si>
  <si>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</si>
  <si>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</si>
  <si>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</si>
  <si>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</si>
  <si>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</si>
  <si>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</si>
  <si>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</si>
  <si>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</si>
  <si>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</si>
  <si>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</si>
  <si>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</si>
  <si>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</si>
  <si>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</si>
  <si>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</si>
  <si>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</si>
  <si>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</si>
  <si>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</si>
  <si>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</si>
  <si>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</si>
  <si>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1월</t>
  </si>
  <si>
    <t>2월</t>
  </si>
  <si>
    <t>3월</t>
  </si>
  <si>
    <t>4월</t>
  </si>
  <si>
    <t>12월</t>
  </si>
  <si>
    <t>5월</t>
  </si>
  <si>
    <t>성별</t>
  </si>
  <si>
    <t>개월(진료일)</t>
  </si>
  <si>
    <t>진료일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</si>
  <si>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</si>
  <si>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</si>
  <si>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</si>
  <si>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</si>
  <si>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</si>
  <si>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</si>
  <si>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</si>
  <si>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</si>
  <si>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</si>
  <si>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</si>
  <si>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</si>
  <si>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</si>
  <si>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</si>
  <si>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</si>
  <si>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</si>
  <si>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</si>
  <si>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</si>
  <si>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</si>
  <si>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</si>
  <si>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</si>
  <si>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</si>
  <si>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</si>
  <si>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</si>
  <si>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</si>
  <si>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</si>
  <si>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</si>
  <si>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</si>
  <si>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</si>
  <si>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</si>
  <si>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</si>
  <si>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</si>
  <si>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</si>
  <si>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</si>
  <si>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</si>
  <si>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</si>
  <si>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</si>
  <si>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</si>
  <si>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</si>
  <si>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</si>
  <si>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</si>
  <si>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</si>
  <si>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</si>
  <si>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</si>
  <si>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</si>
  <si>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</si>
  <si>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</si>
  <si>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</si>
  <si>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</si>
  <si>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</si>
  <si>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</si>
  <si>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</si>
  <si>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</si>
  <si>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</si>
  <si>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</si>
  <si>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</si>
  <si>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</si>
  <si>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</si>
  <si>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</si>
  <si>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</si>
  <si>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</si>
  <si>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</si>
  <si>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</si>
  <si>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</si>
  <si>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</si>
  <si>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</si>
  <si>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</si>
  <si>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</si>
  <si>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</si>
  <si>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</si>
  <si>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</si>
  <si>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</si>
  <si>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</si>
  <si>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</si>
  <si>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</si>
  <si>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</si>
  <si>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</si>
  <si>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</si>
  <si>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</si>
  <si>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</si>
  <si>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</si>
  <si>
    <t>진료비</t>
    <phoneticPr fontId="2" type="noConversion"/>
  </si>
  <si>
    <t>&gt;=80</t>
    <phoneticPr fontId="2" type="noConversion"/>
  </si>
  <si>
    <t>MAX(($C$4:$C$30=$L10)*($H$4:$H$30=M$9)*$F$4:$F$30)*($C$4:$C$30=$L10)*($H$4:$H$30=M$9)*$F$4:$F$30,0)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</si>
</sst>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\♣\ 00;[=0]\※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B0F-4770-9604-904FC3F65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pattFill prst="pct50">
      <a:fgClr>
        <a:schemeClr val="accent1"/>
      </a:fgClr>
      <a:bgClr>
        <a:schemeClr val="bg1"/>
      </a:bgClr>
    </a:patt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1</xdr:row>
          <xdr:rowOff>15240</xdr:rowOff>
        </xdr:from>
        <xdr:to>
          <xdr:col>8</xdr:col>
          <xdr:colOff>1089660</xdr:colOff>
          <xdr:row>3</xdr:row>
          <xdr:rowOff>15240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5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9</xdr:row>
      <xdr:rowOff>0</xdr:rowOff>
    </xdr:from>
    <xdr:to>
      <xdr:col>8</xdr:col>
      <xdr:colOff>339090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797.486024074075" backgroundQuery="1" createdVersion="8" refreshedVersion="8" minRefreshableVersion="3" recordCount="28" xr:uid="{BFE1CACD-324A-4891-8A14-24F83EBD5CC8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A5B197-51C9-4B31-B42B-01A05486056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zoomScale="129" zoomScaleNormal="129" workbookViewId="0">
      <selection activeCell="L19" sqref="L19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zoomScaleSheetLayoutView="91" workbookViewId="0">
      <selection activeCell="M16" sqref="M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M10" sqref="M10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7" x14ac:dyDescent="0.4">
      <c r="B2" t="s">
        <v>5</v>
      </c>
      <c r="L2" t="s">
        <v>187</v>
      </c>
    </row>
    <row r="3" spans="2:17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7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  <c r="P4" s="2" t="str" cm="1">
        <f t="array" ref="P4">IFERROR(AVERAGE(IF((MID($B$4:$B$30,3,1)=$M4)*($C$4:$C$30=P$3),$E$4:$E$30)),"")</f>
        <v/>
      </c>
    </row>
    <row r="5" spans="2:17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  <c r="P5" s="2" t="str" cm="1">
        <f t="array" ref="P5">IFERROR(AVERAGE(IF((MID($B$4:$B$30,3,1)=$M5)*($C$4:$C$30=P$3),$E$4:$E$30)),"")</f>
        <v/>
      </c>
    </row>
    <row r="6" spans="2:17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  <c r="P6" s="2" t="str" cm="1">
        <f t="array" ref="P6">IFERROR(AVERAGE(IF((MID($B$4:$B$30,3,1)=$M6)*($C$4:$C$30=P$3),$E$4:$E$30)),"")</f>
        <v/>
      </c>
    </row>
    <row r="7" spans="2:17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7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7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7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">
        <v>287</v>
      </c>
      <c r="N10" s="1"/>
      <c r="O10" s="1"/>
    </row>
    <row r="11" spans="2:17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/>
      <c r="N11" s="1"/>
      <c r="O11" s="1"/>
      <c r="Q11">
        <f>COUNTIFS(C4:C30,"창의적 사고",H4:H30,"A",$F$4:$F$30,77)</f>
        <v>1</v>
      </c>
    </row>
    <row r="12" spans="2:17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/>
      <c r="N12" s="1"/>
      <c r="O12" s="1"/>
    </row>
    <row r="13" spans="2:17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7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7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8" t="s">
        <v>32</v>
      </c>
      <c r="M15" s="38"/>
      <c r="N15" t="s">
        <v>9</v>
      </c>
    </row>
    <row r="16" spans="2:17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9">
        <f>DCOUNT(B3:H30,5,N15:O16)/COUNTA($H$4:$H$30)</f>
        <v>0.22222222222222221</v>
      </c>
      <c r="M16" s="39"/>
      <c r="N16" t="s">
        <v>286</v>
      </c>
      <c r="O16" t="b">
        <f>E4&lt;F4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6" sqref="B6"/>
    </sheetView>
  </sheetViews>
  <sheetFormatPr defaultRowHeight="17.399999999999999" x14ac:dyDescent="0.4"/>
  <cols>
    <col min="1" max="1" width="8.59765625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3" t="s">
        <v>191</v>
      </c>
      <c r="B2" t="s">
        <v>192</v>
      </c>
    </row>
    <row r="4" spans="1:3" x14ac:dyDescent="0.4">
      <c r="A4" s="35" t="s">
        <v>202</v>
      </c>
      <c r="B4" s="35" t="s">
        <v>203</v>
      </c>
      <c r="C4" s="5" t="s">
        <v>205</v>
      </c>
    </row>
    <row r="5" spans="1:3" x14ac:dyDescent="0.4">
      <c r="A5" s="5" t="s">
        <v>193</v>
      </c>
      <c r="B5" s="5"/>
      <c r="C5" s="34">
        <v>58200</v>
      </c>
    </row>
    <row r="6" spans="1:3" x14ac:dyDescent="0.4">
      <c r="A6" s="5"/>
      <c r="B6" s="5" t="s">
        <v>196</v>
      </c>
      <c r="C6" s="34">
        <v>58200</v>
      </c>
    </row>
    <row r="7" spans="1:3" x14ac:dyDescent="0.4">
      <c r="A7" s="5"/>
      <c r="B7" s="5" t="s">
        <v>197</v>
      </c>
      <c r="C7" s="34">
        <v>47000</v>
      </c>
    </row>
    <row r="8" spans="1:3" x14ac:dyDescent="0.4">
      <c r="A8" s="5"/>
      <c r="B8" s="5" t="s">
        <v>198</v>
      </c>
      <c r="C8" s="34">
        <v>46000</v>
      </c>
    </row>
    <row r="9" spans="1:3" x14ac:dyDescent="0.4">
      <c r="A9" s="5"/>
      <c r="B9" s="5" t="s">
        <v>199</v>
      </c>
      <c r="C9" s="34">
        <v>31000</v>
      </c>
    </row>
    <row r="10" spans="1:3" x14ac:dyDescent="0.4">
      <c r="A10" s="5"/>
      <c r="B10" s="5" t="s">
        <v>200</v>
      </c>
      <c r="C10" s="34">
        <v>19000</v>
      </c>
    </row>
    <row r="11" spans="1:3" x14ac:dyDescent="0.4">
      <c r="A11" s="5" t="s">
        <v>194</v>
      </c>
      <c r="B11" s="5"/>
      <c r="C11" s="34">
        <v>46000</v>
      </c>
    </row>
    <row r="12" spans="1:3" x14ac:dyDescent="0.4">
      <c r="A12" s="5"/>
      <c r="B12" s="5" t="s">
        <v>196</v>
      </c>
      <c r="C12" s="34">
        <v>40000</v>
      </c>
    </row>
    <row r="13" spans="1:3" x14ac:dyDescent="0.4">
      <c r="A13" s="5"/>
      <c r="B13" s="5" t="s">
        <v>197</v>
      </c>
      <c r="C13" s="34">
        <v>46000</v>
      </c>
    </row>
    <row r="14" spans="1:3" x14ac:dyDescent="0.4">
      <c r="A14" s="5"/>
      <c r="B14" s="5" t="s">
        <v>198</v>
      </c>
      <c r="C14" s="34">
        <v>27000</v>
      </c>
    </row>
    <row r="15" spans="1:3" x14ac:dyDescent="0.4">
      <c r="A15" s="5"/>
      <c r="B15" s="5" t="s">
        <v>201</v>
      </c>
      <c r="C15" s="34">
        <v>30100</v>
      </c>
    </row>
    <row r="16" spans="1:3" x14ac:dyDescent="0.4">
      <c r="A16" s="5"/>
      <c r="B16" s="5" t="s">
        <v>200</v>
      </c>
      <c r="C16" s="34">
        <v>45000</v>
      </c>
    </row>
    <row r="17" spans="1:3" x14ac:dyDescent="0.4">
      <c r="A17" s="5" t="s">
        <v>195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P18" sqref="P1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202</v>
      </c>
      <c r="E3" t="s">
        <v>191</v>
      </c>
      <c r="F3" t="s">
        <v>209</v>
      </c>
      <c r="G3" t="s">
        <v>204</v>
      </c>
      <c r="H3" t="s">
        <v>210</v>
      </c>
      <c r="I3" t="s">
        <v>211</v>
      </c>
      <c r="K3" s="2" t="s">
        <v>283</v>
      </c>
      <c r="L3" s="2" t="s">
        <v>285</v>
      </c>
    </row>
    <row r="4" spans="1:12" x14ac:dyDescent="0.4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284</v>
      </c>
      <c r="L4" s="36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K13" sqref="K13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198120</xdr:colOff>
                    <xdr:row>1</xdr:row>
                    <xdr:rowOff>15240</xdr:rowOff>
                  </from>
                  <to>
                    <xdr:col>8</xdr:col>
                    <xdr:colOff>1089660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N14" sqref="N14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H13" sqref="H13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승영 양</cp:lastModifiedBy>
  <cp:lastPrinted>2023-08-01T05:01:46Z</cp:lastPrinted>
  <dcterms:created xsi:type="dcterms:W3CDTF">2023-05-30T06:41:20Z</dcterms:created>
  <dcterms:modified xsi:type="dcterms:W3CDTF">2025-06-06T00:34:39Z</dcterms:modified>
</cp:coreProperties>
</file>