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a2a9967ec073c7/바탕 화면/2024컴활1급_실기/길벗컴활1급/03 최신기출문제/04 23년상시04/"/>
    </mc:Choice>
  </mc:AlternateContent>
  <xr:revisionPtr revIDLastSave="103" documentId="13_ncr:1_{FB2CAA6E-3B3D-4E41-A1B2-1661B5BA6996}" xr6:coauthVersionLast="47" xr6:coauthVersionMax="47" xr10:uidLastSave="{774F107D-F2B9-419C-B016-AE3C81B877B2}"/>
  <bookViews>
    <workbookView xWindow="-120" yWindow="-120" windowWidth="29040" windowHeight="15720" tabRatio="785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'기본작업-2'!$B$2:$I$15</definedName>
    <definedName name="_xlnm.Print_Titles" localSheetId="1">'기본작업-2'!$2:$3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N5" i="3" a="1"/>
  <c r="N5" i="3" s="1"/>
  <c r="O5" i="3" a="1"/>
  <c r="O5" i="3" s="1"/>
  <c r="N6" i="3" a="1"/>
  <c r="N6" i="3" s="1"/>
  <c r="O6" i="3" a="1"/>
  <c r="O6" i="3" s="1"/>
  <c r="O4" i="3" a="1"/>
  <c r="O4" i="3" s="1"/>
  <c r="N4" i="3" a="1"/>
  <c r="N4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J4" i="1"/>
  <c r="F8" i="7"/>
  <c r="E8" i="7"/>
  <c r="D8" i="7"/>
  <c r="C8" i="7"/>
  <c r="F7" i="7"/>
  <c r="E7" i="7"/>
  <c r="D7" i="7"/>
  <c r="C7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12C25B2B-B7BF-4EDD-B981-210DC0D50C7A}" sourceFile="C:\Users\user\OneDrive\바탕 화면\2024컴활1급_실기\길벗컴활1급\03 최신기출문제\04 23년상시04\상반기진료.accdb" keepAlive="1" name="상반기진료" type="5" refreshedVersion="8" background="1">
    <dbPr connection="Provider=Microsoft.ACE.OLEDB.12.0;User ID=Admin;Data Source=C:\Users\user\OneDrive\바탕 화면\2024컴활1급_실기\길벗컴활1급\03 최신기출문제\04 23년상시04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<sst xmlns="http://schemas.openxmlformats.org/spreadsheetml/2006/main" count="612" uniqueCount="287">
  <si>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</si>
  <si>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</si>
  <si>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</si>
  <si>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</si>
  <si>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</si>
  <si>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</si>
  <si>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</si>
  <si>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</si>
  <si>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</si>
  <si>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</si>
  <si>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</si>
  <si>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</si>
  <si>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</si>
  <si>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</si>
  <si>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</si>
  <si>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</si>
  <si>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</si>
  <si>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</si>
  <si>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</si>
  <si>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</si>
  <si>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</si>
  <si>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</si>
  <si>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</si>
  <si>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</si>
  <si>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</si>
  <si>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</si>
  <si>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</si>
  <si>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</si>
  <si>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</si>
  <si>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</si>
  <si>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</si>
  <si>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</si>
  <si>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</si>
  <si>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</si>
  <si>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</si>
  <si>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</si>
  <si>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</si>
  <si>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</si>
  <si>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</si>
  <si>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</si>
  <si>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</si>
  <si>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</si>
  <si>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</si>
  <si>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</si>
  <si>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</si>
  <si>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</si>
  <si>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</si>
  <si>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</si>
  <si>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</si>
  <si>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</si>
  <si>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</si>
  <si>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</si>
  <si>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</si>
  <si>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</si>
  <si>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</si>
  <si>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</si>
  <si>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</si>
  <si>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</si>
  <si>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</si>
  <si>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</si>
  <si>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</si>
  <si>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</si>
  <si>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</si>
  <si>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</si>
  <si>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</si>
  <si>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</si>
  <si>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</si>
  <si>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</si>
  <si>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</si>
  <si>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</si>
  <si>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</si>
  <si>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</si>
  <si>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</si>
  <si>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</si>
  <si>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</si>
  <si>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</si>
  <si>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</si>
  <si>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</si>
  <si>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</si>
  <si>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</si>
  <si>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</si>
  <si>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</si>
  <si>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</si>
  <si>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</si>
  <si>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</si>
  <si>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</si>
  <si>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</si>
  <si>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</si>
  <si>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</si>
  <si>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</si>
  <si>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</si>
  <si>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</si>
  <si>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</si>
  <si>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</si>
  <si>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</si>
  <si>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</si>
  <si>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</si>
  <si>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</si>
  <si>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</si>
  <si>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</si>
  <si>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</si>
  <si>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</si>
  <si>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</si>
  <si>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</si>
  <si>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</si>
  <si>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</si>
  <si>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</si>
  <si>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</si>
  <si>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</si>
  <si>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</si>
  <si>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</si>
  <si>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</si>
  <si>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</si>
  <si>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</si>
  <si>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</si>
  <si>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</si>
  <si>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</si>
  <si>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</si>
  <si>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</si>
  <si>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</si>
  <si>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</si>
  <si>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</si>
  <si>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</si>
  <si>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</si>
  <si>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</si>
  <si>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</si>
  <si>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</si>
  <si>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</si>
  <si>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</si>
  <si>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</si>
  <si>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</si>
  <si>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</si>
  <si>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</si>
  <si>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</si>
  <si>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</si>
  <si>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</si>
  <si>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</si>
  <si>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</si>
  <si>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</si>
  <si>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</si>
  <si>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</si>
  <si>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</si>
  <si>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</si>
  <si>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</si>
  <si>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</si>
  <si>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</si>
  <si>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</si>
  <si>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</si>
  <si>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</si>
  <si>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</si>
  <si>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</si>
  <si>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</si>
  <si>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</si>
  <si>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</si>
  <si>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</si>
  <si>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</si>
  <si>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</si>
  <si>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</si>
  <si>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</si>
  <si>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</si>
  <si>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</si>
  <si>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</si>
  <si>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</si>
  <si>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</si>
  <si>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</si>
  <si>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</si>
  <si>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</si>
  <si>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</si>
  <si>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</si>
  <si>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</si>
  <si>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</si>
  <si>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</si>
  <si>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</si>
  <si>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</si>
  <si>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</si>
  <si>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</si>
  <si>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</si>
  <si>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</si>
  <si>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</si>
  <si>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</si>
  <si>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</si>
  <si>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</si>
  <si>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</si>
  <si>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</si>
  <si>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</si>
  <si>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</si>
  <si>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</si>
  <si>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</si>
  <si>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</si>
  <si>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</si>
  <si>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</si>
  <si>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</si>
  <si>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</si>
  <si>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</si>
  <si>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</si>
  <si>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</si>
  <si>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성별</t>
  </si>
  <si>
    <t>개월(진료일)</t>
  </si>
  <si>
    <t>1월</t>
  </si>
  <si>
    <t>2월</t>
  </si>
  <si>
    <t>3월</t>
  </si>
  <si>
    <t>4월</t>
  </si>
  <si>
    <t>12월</t>
  </si>
  <si>
    <t>5월</t>
  </si>
  <si>
    <t>최대 : 진료비</t>
  </si>
  <si>
    <t>진료일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</si>
  <si>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</si>
  <si>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</si>
  <si>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</si>
  <si>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</si>
  <si>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</si>
  <si>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</si>
  <si>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</si>
  <si>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</si>
  <si>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</si>
  <si>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</si>
  <si>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</si>
  <si>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</si>
  <si>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</si>
  <si>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</si>
  <si>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</si>
  <si>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</si>
  <si>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</si>
  <si>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</si>
  <si>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</si>
  <si>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</si>
  <si>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</si>
  <si>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</si>
  <si>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</si>
  <si>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</si>
  <si>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</si>
  <si>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</si>
  <si>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</si>
  <si>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</si>
  <si>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</si>
  <si>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</si>
  <si>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</si>
  <si>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</si>
  <si>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</si>
  <si>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</si>
  <si>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</si>
  <si>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</si>
  <si>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</si>
  <si>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</si>
  <si>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</si>
  <si>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</si>
  <si>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</si>
  <si>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</si>
  <si>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</si>
  <si>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</si>
  <si>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</si>
  <si>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</si>
  <si>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</si>
  <si>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</si>
  <si>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</si>
  <si>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</si>
  <si>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</si>
  <si>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</si>
  <si>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</si>
  <si>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</si>
  <si>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</si>
  <si>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</si>
  <si>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</si>
  <si>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</si>
  <si>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</si>
  <si>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</si>
  <si>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</si>
  <si>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</si>
  <si>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</si>
  <si>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</si>
  <si>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</si>
  <si>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</si>
  <si>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</si>
  <si>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</si>
  <si>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</si>
  <si>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</si>
  <si>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</si>
  <si>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</si>
  <si>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</si>
  <si>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</si>
  <si>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</si>
  <si>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</si>
  <si>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</si>
  <si>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진료비</t>
    <phoneticPr fontId="2" type="noConversion"/>
  </si>
  <si>
    <t>진료과목</t>
    <phoneticPr fontId="2" type="noConversion"/>
  </si>
  <si>
    <t>*외과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</si>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</sst>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0;[Red][=0]&quot;※&quot;;00;[Blue]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0E-4F3F-9663-CC5F49CA1F22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>
              <a:outerShdw blurRad="50800" dist="50800" dir="3600000" algn="ctr" rotWithShape="0">
                <a:srgbClr val="000000">
                  <a:alpha val="43137"/>
                </a:srgbClr>
              </a:outerShdw>
            </a:effectLst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>
                <a:outerShdw blurRad="50800" dist="50800" dir="3600000" algn="ctr" rotWithShape="0">
                  <a:srgbClr val="000000">
                    <a:alpha val="43137"/>
                  </a:srgbClr>
                </a:outerShdw>
              </a:effectLst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1</xdr:row>
          <xdr:rowOff>28575</xdr:rowOff>
        </xdr:from>
        <xdr:to>
          <xdr:col>8</xdr:col>
          <xdr:colOff>1076325</xdr:colOff>
          <xdr:row>2</xdr:row>
          <xdr:rowOff>180975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3</xdr:row>
          <xdr:rowOff>28575</xdr:rowOff>
        </xdr:from>
        <xdr:to>
          <xdr:col>8</xdr:col>
          <xdr:colOff>1076325</xdr:colOff>
          <xdr:row>4</xdr:row>
          <xdr:rowOff>180975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5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09.660047916666" backgroundQuery="1" createdVersion="8" refreshedVersion="8" minRefreshableVersion="3" recordCount="28" xr:uid="{9A6C17E7-9CF0-422D-BCCD-9CB9D42F3CCB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D7D9D1-B399-4AE4-BD5D-87D5EF633471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3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3" workbookViewId="0">
      <selection activeCell="B4" sqref="B4:H35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3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view="pageBreakPreview" zoomScale="60" zoomScaleNormal="100" workbookViewId="0"/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O17" sqref="O17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/>
      <c r="L4" s="1" t="s">
        <v>21</v>
      </c>
      <c r="M4" s="1" t="s">
        <v>22</v>
      </c>
      <c r="N4" s="2" cm="1">
        <f t="array" ref="N4">IFERROR(AVERAGE(IF(($C$4:$C$30=N$3)*(MID($B$4:$B$30,3,1)=$M4),$E$4:$E$30)),"")</f>
        <v>80</v>
      </c>
      <c r="O4" s="2" cm="1">
        <f t="array" ref="O4">IFERROR(AVERAGE(IF(($C$4:$C$30=O$3)*(MID($B$4:$B$30,3,1)=$M4),$E$4:$E$30)),"")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/>
      <c r="L5" s="1" t="s">
        <v>26</v>
      </c>
      <c r="M5" s="1" t="s">
        <v>27</v>
      </c>
      <c r="N5" s="2" t="str" cm="1">
        <f t="array" ref="N5">IFERROR(AVERAGE(IF(($C$4:$C$30=N$3)*(MID($B$4:$B$30,3,1)=$M5),$E$4:$E$30)),"")</f>
        <v/>
      </c>
      <c r="O5" s="2" cm="1">
        <f t="array" ref="O5">IFERROR(AVERAGE(IF(($C$4:$C$30=O$3)*(MID($B$4:$B$30,3,1)=$M5),$E$4:$E$30)),"")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/>
      <c r="L6" s="1" t="s">
        <v>30</v>
      </c>
      <c r="M6" s="1" t="s">
        <v>31</v>
      </c>
      <c r="N6" s="2" cm="1">
        <f t="array" ref="N6">IFERROR(AVERAGE(IF(($C$4:$C$30=N$3)*(MID($B$4:$B$30,3,1)=$M6),$E$4:$E$30)),"")</f>
        <v>82</v>
      </c>
      <c r="O6" s="2" cm="1">
        <f t="array" ref="O6">IFERROR(AVERAGE(IF(($C$4:$C$30=O$3)*(MID($B$4:$B$30,3,1)=$M6),$E$4:$E$30)),"")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/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/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/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/>
      <c r="L10" s="1" t="s">
        <v>17</v>
      </c>
      <c r="M10" s="1" t="str" cm="1">
        <f t="array" ref="M10">INDEX($B$4:$B$30,MATCH(MAX(($C$4:$C$30=$L10)*($H$4:$H$30=M$9)*($F$4:$F$30)),($C$4:$C$30=$L10)*($H$4:$H$30=M$9)*$F$4:$F$30,0))</f>
        <v>03M262</v>
      </c>
      <c r="N10" s="1" t="str" cm="1">
        <f t="array" ref="N10">INDEX($B$4:$B$30,MATCH(MAX(($C$4:$C$30=$L10)*($H$4:$H$30=N$9)*($F$4:$F$30)),($C$4:$C$30=$L10)*($H$4:$H$30=N$9)*$F$4:$F$30,0))</f>
        <v>03M254</v>
      </c>
      <c r="O10" s="1" t="str" cm="1">
        <f t="array" ref="O10">INDEX($B$4:$B$30,MATCH(MAX(($C$4:$C$30=$L10)*($H$4:$H$30=O$9)*($F$4:$F$30)),($C$4:$C$30=$L10)*($H$4:$H$30=O$9)*$F$4:$F$30,0))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/>
      <c r="L11" s="1" t="s">
        <v>24</v>
      </c>
      <c r="M11" s="1" t="str" cm="1">
        <f t="array" ref="M11">INDEX($B$4:$B$30,MATCH(MAX(($C$4:$C$30=$L11)*($H$4:$H$30=M$9)*($F$4:$F$30)),($C$4:$C$30=$L11)*($H$4:$H$30=M$9)*$F$4:$F$30,0))</f>
        <v>03G256</v>
      </c>
      <c r="N11" s="1" t="str" cm="1">
        <f t="array" ref="N11">INDEX($B$4:$B$30,MATCH(MAX(($C$4:$C$30=$L11)*($H$4:$H$30=N$9)*($F$4:$F$30)),($C$4:$C$30=$L11)*($H$4:$H$30=N$9)*$F$4:$F$30,0))</f>
        <v>02L334</v>
      </c>
      <c r="O11" s="1" t="str" cm="1">
        <f t="array" ref="O11">INDEX($B$4:$B$30,MATCH(MAX(($C$4:$C$30=$L11)*($H$4:$H$30=O$9)*($F$4:$F$30)),($C$4:$C$30=$L11)*($H$4:$H$30=O$9)*$F$4:$F$30,0))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/>
      <c r="L12" s="1" t="s">
        <v>18</v>
      </c>
      <c r="M12" s="1" t="str" cm="1">
        <f t="array" ref="M12">INDEX($B$4:$B$30,MATCH(MAX(($C$4:$C$30=$L12)*($H$4:$H$30=M$9)*($F$4:$F$30)),($C$4:$C$30=$L12)*($H$4:$H$30=M$9)*$F$4:$F$30,0))</f>
        <v>01M337</v>
      </c>
      <c r="N12" s="1" t="str" cm="1">
        <f t="array" ref="N12">INDEX($B$4:$B$30,MATCH(MAX(($C$4:$C$30=$L12)*($H$4:$H$30=N$9)*($F$4:$F$30)),($C$4:$C$30=$L12)*($H$4:$H$30=N$9)*$F$4:$F$30,0))</f>
        <v>02G327</v>
      </c>
      <c r="O12" s="1" t="str" cm="1">
        <f t="array" ref="O12">INDEX($B$4:$B$30,MATCH(MAX(($C$4:$C$30=$L12)*($H$4:$H$30=O$9)*($F$4:$F$30)),($C$4:$C$30=$L12)*($H$4:$H$30=O$9)*$F$4:$F$30,0))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/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/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/>
      <c r="L15" s="39" t="s">
        <v>32</v>
      </c>
      <c r="M15" s="39"/>
      <c r="N15" t="s">
        <v>9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/>
      <c r="L16" s="40">
        <f>DCOUNTA(B3:J30,5,N15:P16)/COUNTA(F4:F30)</f>
        <v>0</v>
      </c>
      <c r="M16" s="40"/>
      <c r="N16" t="s">
        <v>286</v>
      </c>
      <c r="O16" t="b"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/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/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/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/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/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/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/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/>
      <c r="L24" s="41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/>
      <c r="L25" s="41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/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/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/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/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/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tabSelected="1" workbookViewId="0">
      <selection activeCell="B4" sqref="B4"/>
    </sheetView>
  </sheetViews>
  <sheetFormatPr defaultRowHeight="16.5" x14ac:dyDescent="0.3"/>
  <cols>
    <col min="1" max="1" width="9.5" bestFit="1" customWidth="1"/>
    <col min="2" max="2" width="16.625" bestFit="1" customWidth="1"/>
    <col min="3" max="4" width="13.125" bestFit="1" customWidth="1"/>
    <col min="5" max="5" width="9.375" bestFit="1" customWidth="1"/>
    <col min="6" max="6" width="13.125" bestFit="1" customWidth="1"/>
  </cols>
  <sheetData>
    <row r="2" spans="1:3" x14ac:dyDescent="0.3">
      <c r="A2" s="34" t="s">
        <v>191</v>
      </c>
      <c r="B2" t="s">
        <v>192</v>
      </c>
    </row>
    <row r="4" spans="1:3" x14ac:dyDescent="0.3">
      <c r="A4" s="36" t="s">
        <v>196</v>
      </c>
      <c r="B4" s="36" t="s">
        <v>197</v>
      </c>
      <c r="C4" s="5" t="s">
        <v>204</v>
      </c>
    </row>
    <row r="5" spans="1:3" x14ac:dyDescent="0.3">
      <c r="A5" s="5" t="s">
        <v>193</v>
      </c>
      <c r="B5" s="5"/>
      <c r="C5" s="35">
        <v>58200</v>
      </c>
    </row>
    <row r="6" spans="1:3" x14ac:dyDescent="0.3">
      <c r="A6" s="5"/>
      <c r="B6" s="5" t="s">
        <v>198</v>
      </c>
      <c r="C6" s="35">
        <v>58200</v>
      </c>
    </row>
    <row r="7" spans="1:3" x14ac:dyDescent="0.3">
      <c r="A7" s="5"/>
      <c r="B7" s="5" t="s">
        <v>199</v>
      </c>
      <c r="C7" s="35">
        <v>47000</v>
      </c>
    </row>
    <row r="8" spans="1:3" x14ac:dyDescent="0.3">
      <c r="A8" s="5"/>
      <c r="B8" s="5" t="s">
        <v>200</v>
      </c>
      <c r="C8" s="35">
        <v>46000</v>
      </c>
    </row>
    <row r="9" spans="1:3" x14ac:dyDescent="0.3">
      <c r="A9" s="5"/>
      <c r="B9" s="5" t="s">
        <v>201</v>
      </c>
      <c r="C9" s="35">
        <v>31000</v>
      </c>
    </row>
    <row r="10" spans="1:3" x14ac:dyDescent="0.3">
      <c r="A10" s="5"/>
      <c r="B10" s="5" t="s">
        <v>202</v>
      </c>
      <c r="C10" s="35">
        <v>19000</v>
      </c>
    </row>
    <row r="11" spans="1:3" x14ac:dyDescent="0.3">
      <c r="A11" s="5" t="s">
        <v>194</v>
      </c>
      <c r="B11" s="5"/>
      <c r="C11" s="35">
        <v>46000</v>
      </c>
    </row>
    <row r="12" spans="1:3" x14ac:dyDescent="0.3">
      <c r="A12" s="5"/>
      <c r="B12" s="5" t="s">
        <v>198</v>
      </c>
      <c r="C12" s="35">
        <v>40000</v>
      </c>
    </row>
    <row r="13" spans="1:3" x14ac:dyDescent="0.3">
      <c r="A13" s="5"/>
      <c r="B13" s="5" t="s">
        <v>199</v>
      </c>
      <c r="C13" s="35">
        <v>46000</v>
      </c>
    </row>
    <row r="14" spans="1:3" x14ac:dyDescent="0.3">
      <c r="A14" s="5"/>
      <c r="B14" s="5" t="s">
        <v>200</v>
      </c>
      <c r="C14" s="35">
        <v>27000</v>
      </c>
    </row>
    <row r="15" spans="1:3" x14ac:dyDescent="0.3">
      <c r="A15" s="5"/>
      <c r="B15" s="5" t="s">
        <v>203</v>
      </c>
      <c r="C15" s="35">
        <v>30100</v>
      </c>
    </row>
    <row r="16" spans="1:3" x14ac:dyDescent="0.3">
      <c r="A16" s="5"/>
      <c r="B16" s="5" t="s">
        <v>202</v>
      </c>
      <c r="C16" s="35">
        <v>45000</v>
      </c>
    </row>
    <row r="17" spans="1:3" x14ac:dyDescent="0.3">
      <c r="A17" s="5" t="s">
        <v>195</v>
      </c>
      <c r="B17" s="5"/>
      <c r="C17" s="35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K3" sqref="K3:L4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206</v>
      </c>
      <c r="B3" t="s">
        <v>207</v>
      </c>
      <c r="C3" t="s">
        <v>208</v>
      </c>
      <c r="D3" t="s">
        <v>196</v>
      </c>
      <c r="E3" t="s">
        <v>191</v>
      </c>
      <c r="F3" t="s">
        <v>209</v>
      </c>
      <c r="G3" t="s">
        <v>205</v>
      </c>
      <c r="H3" t="s">
        <v>210</v>
      </c>
      <c r="I3" t="s">
        <v>211</v>
      </c>
      <c r="K3" s="2" t="s">
        <v>284</v>
      </c>
      <c r="L3" s="2" t="s">
        <v>283</v>
      </c>
    </row>
    <row r="4" spans="1:12" x14ac:dyDescent="0.3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285</v>
      </c>
      <c r="L4" s="37">
        <v>27118.18181818182</v>
      </c>
    </row>
    <row r="5" spans="1:12" x14ac:dyDescent="0.3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3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G3" sqref="G3:G27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38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38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38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38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38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38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38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38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38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38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38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38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38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38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38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38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38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38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38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38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38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38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38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38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38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6" r:id="rId3" name="Button 2">
              <controlPr defaultSize="0" print="0" autoFill="0" autoPict="0" macro="[0]!서식설정">
                <anchor moveWithCells="1" sizeWithCells="1">
                  <from>
                    <xdr:col>8</xdr:col>
                    <xdr:colOff>28575</xdr:colOff>
                    <xdr:row>1</xdr:row>
                    <xdr:rowOff>28575</xdr:rowOff>
                  </from>
                  <to>
                    <xdr:col>8</xdr:col>
                    <xdr:colOff>1076325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4" name="Button 3">
              <controlPr defaultSize="0" print="0" autoFill="0" autoPict="0" macro="[0]!그래프보기">
                <anchor moveWithCells="1" sizeWithCells="1">
                  <from>
                    <xdr:col>8</xdr:col>
                    <xdr:colOff>19050</xdr:colOff>
                    <xdr:row>3</xdr:row>
                    <xdr:rowOff>28575</xdr:rowOff>
                  </from>
                  <to>
                    <xdr:col>8</xdr:col>
                    <xdr:colOff>1076325</xdr:colOff>
                    <xdr:row>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K24" sqref="K24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/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32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동원 문</cp:lastModifiedBy>
  <cp:lastPrinted>2023-08-01T05:01:46Z</cp:lastPrinted>
  <dcterms:created xsi:type="dcterms:W3CDTF">2023-05-30T06:41:20Z</dcterms:created>
  <dcterms:modified xsi:type="dcterms:W3CDTF">2025-02-22T03:45:36Z</dcterms:modified>
</cp:coreProperties>
</file>