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E757BCB4-07E6-AE0B-56E0-F0EEF7A6E26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1급\03 최신기출문제\04 23년상시04\"/>
    </mc:Choice>
  </mc:AlternateContent>
  <xr:revisionPtr revIDLastSave="0" documentId="13_ncr:1_{FB2CAA6E-3B3D-4E41-A1B2-1661B5BA6996}" xr6:coauthVersionLast="47" xr6:coauthVersionMax="47" xr10:uidLastSave="{00000000-0000-0000-0000-000000000000}"/>
  <bookViews>
    <workbookView xWindow="-120" yWindow="-120" windowWidth="29040" windowHeight="15840" tabRatio="785" xr2:uid="{EBC5C5BC-A24B-4B43-9FCD-E790A70AAE63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11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'기본작업-1'!$B$3:$H$35</definedName>
    <definedName name="_xlnm.Criteria" localSheetId="0">'기본작업-1'!#REF!</definedName>
    <definedName name="_xlnm.Extract" localSheetId="0">'기본작업-1'!#REF!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7" l="1"/>
  <c r="E8" i="7"/>
  <c r="D8" i="7"/>
  <c r="C8" i="7"/>
  <c r="F7" i="7"/>
  <c r="E7" i="7"/>
  <c r="D7" i="7"/>
  <c r="C7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5744E1B-322A-440B-ABF1-D444704F34C7}" name="MS Access Database_Query" type="1" refreshedVersion="8" background="1" saveData="1">
    <dbPr connection="DSN=MS Access Database;DBQ=C:\길벗컴활1급\03 최신기출문제\04 23년상시04\상반기진료.accdb;DefaultDir=C:\길벗컴활1급\03 최신기출문제\04 23년상시04;DriverId=25;FIL=MS Access;MaxBufferSize=2048;PageTimeout=5;" command="SELECT 진료내역.성별, 진료내역.진료과목, 진료내역.진료일, 진료내역.진료비_x000d__x000a_FROM `C:\길벗컴활1급\03 최신기출문제\04 23년상시04\상반기진료.accdb`.진료내역 진료내역"/>
  </connection>
</connections>
</file>

<file path=xl/sharedStrings.xml><?xml version="1.0" encoding="utf-8"?>
<sst xmlns="http://schemas.openxmlformats.org/spreadsheetml/2006/main" count="444" uniqueCount="219">
  <si>
    <t>응시번호</t>
    <phoneticPr fontId="2" type="noConversion"/>
  </si>
  <si>
    <t>성명</t>
    <phoneticPr fontId="2" type="noConversion"/>
  </si>
  <si>
    <t>한국사</t>
    <phoneticPr fontId="2" type="noConversion"/>
  </si>
  <si>
    <t>운전면허</t>
    <phoneticPr fontId="2" type="noConversion"/>
  </si>
  <si>
    <t>평가</t>
    <phoneticPr fontId="2" type="noConversion"/>
  </si>
  <si>
    <t>[표1]</t>
    <phoneticPr fontId="2" type="noConversion"/>
  </si>
  <si>
    <t>학번</t>
    <phoneticPr fontId="2" type="noConversion"/>
  </si>
  <si>
    <t>수강과목</t>
    <phoneticPr fontId="2" type="noConversion"/>
  </si>
  <si>
    <t>출석</t>
    <phoneticPr fontId="2" type="noConversion"/>
  </si>
  <si>
    <t>중간고사</t>
    <phoneticPr fontId="2" type="noConversion"/>
  </si>
  <si>
    <t>기말고사</t>
    <phoneticPr fontId="2" type="noConversion"/>
  </si>
  <si>
    <t>과제물</t>
    <phoneticPr fontId="2" type="noConversion"/>
  </si>
  <si>
    <t>수업태도</t>
    <phoneticPr fontId="2" type="noConversion"/>
  </si>
  <si>
    <t>종합평가</t>
    <phoneticPr fontId="2" type="noConversion"/>
  </si>
  <si>
    <t>시상여부</t>
    <phoneticPr fontId="2" type="noConversion"/>
  </si>
  <si>
    <t>학과명</t>
    <phoneticPr fontId="2" type="noConversion"/>
  </si>
  <si>
    <t>학과코드</t>
    <phoneticPr fontId="2" type="noConversion"/>
  </si>
  <si>
    <t>창의적 사고</t>
    <phoneticPr fontId="2" type="noConversion"/>
  </si>
  <si>
    <t>사고와 비판</t>
    <phoneticPr fontId="2" type="noConversion"/>
  </si>
  <si>
    <t>01G330</t>
    <phoneticPr fontId="2" type="noConversion"/>
  </si>
  <si>
    <t>A</t>
    <phoneticPr fontId="2" type="noConversion"/>
  </si>
  <si>
    <t>전자계산학과</t>
    <phoneticPr fontId="2" type="noConversion"/>
  </si>
  <si>
    <t>G</t>
    <phoneticPr fontId="2" type="noConversion"/>
  </si>
  <si>
    <t>02L326</t>
    <phoneticPr fontId="2" type="noConversion"/>
  </si>
  <si>
    <t>글로벌 영어</t>
    <phoneticPr fontId="2" type="noConversion"/>
  </si>
  <si>
    <t>B</t>
    <phoneticPr fontId="2" type="noConversion"/>
  </si>
  <si>
    <t>영문학과</t>
    <phoneticPr fontId="2" type="noConversion"/>
  </si>
  <si>
    <t>L</t>
    <phoneticPr fontId="2" type="noConversion"/>
  </si>
  <si>
    <t>03M254</t>
    <phoneticPr fontId="2" type="noConversion"/>
  </si>
  <si>
    <t>C</t>
    <phoneticPr fontId="2" type="noConversion"/>
  </si>
  <si>
    <t>경영학과</t>
    <phoneticPr fontId="2" type="noConversion"/>
  </si>
  <si>
    <t>M</t>
    <phoneticPr fontId="2" type="noConversion"/>
  </si>
  <si>
    <t>성적 향상 비율</t>
    <phoneticPr fontId="2" type="noConversion"/>
  </si>
  <si>
    <t>성적</t>
    <phoneticPr fontId="2" type="noConversion"/>
  </si>
  <si>
    <t>비율</t>
    <phoneticPr fontId="2" type="noConversion"/>
  </si>
  <si>
    <t>점수</t>
    <phoneticPr fontId="2" type="noConversion"/>
  </si>
  <si>
    <t>보충학습</t>
    <phoneticPr fontId="2" type="noConversion"/>
  </si>
  <si>
    <t>노력요망</t>
    <phoneticPr fontId="2" type="noConversion"/>
  </si>
  <si>
    <t>下</t>
    <phoneticPr fontId="2" type="noConversion"/>
  </si>
  <si>
    <t>中</t>
    <phoneticPr fontId="2" type="noConversion"/>
  </si>
  <si>
    <t>上</t>
    <phoneticPr fontId="2" type="noConversion"/>
  </si>
  <si>
    <t>01G333</t>
  </si>
  <si>
    <t>01G335</t>
  </si>
  <si>
    <t>03M259</t>
  </si>
  <si>
    <t>03M261</t>
  </si>
  <si>
    <t>03M262</t>
  </si>
  <si>
    <t>01L331</t>
    <phoneticPr fontId="2" type="noConversion"/>
  </si>
  <si>
    <t>02G327</t>
    <phoneticPr fontId="2" type="noConversion"/>
  </si>
  <si>
    <t>03L255</t>
    <phoneticPr fontId="2" type="noConversion"/>
  </si>
  <si>
    <t>02M328</t>
    <phoneticPr fontId="2" type="noConversion"/>
  </si>
  <si>
    <t>03G256</t>
    <phoneticPr fontId="2" type="noConversion"/>
  </si>
  <si>
    <t>03M257</t>
    <phoneticPr fontId="2" type="noConversion"/>
  </si>
  <si>
    <t>01M334</t>
    <phoneticPr fontId="2" type="noConversion"/>
  </si>
  <si>
    <t>02G330</t>
    <phoneticPr fontId="2" type="noConversion"/>
  </si>
  <si>
    <t>03G258</t>
    <phoneticPr fontId="2" type="noConversion"/>
  </si>
  <si>
    <t>02M331</t>
    <phoneticPr fontId="2" type="noConversion"/>
  </si>
  <si>
    <t>01L336</t>
    <phoneticPr fontId="2" type="noConversion"/>
  </si>
  <si>
    <t>02M332</t>
    <phoneticPr fontId="2" type="noConversion"/>
  </si>
  <si>
    <t>03G260</t>
    <phoneticPr fontId="2" type="noConversion"/>
  </si>
  <si>
    <t>01M337</t>
    <phoneticPr fontId="2" type="noConversion"/>
  </si>
  <si>
    <t>02G333</t>
    <phoneticPr fontId="2" type="noConversion"/>
  </si>
  <si>
    <t>01L338</t>
    <phoneticPr fontId="2" type="noConversion"/>
  </si>
  <si>
    <t>02L334</t>
    <phoneticPr fontId="2" type="noConversion"/>
  </si>
  <si>
    <t>02M329</t>
    <phoneticPr fontId="2" type="noConversion"/>
  </si>
  <si>
    <t>01G332</t>
    <phoneticPr fontId="2" type="noConversion"/>
  </si>
  <si>
    <t>사원코드</t>
    <phoneticPr fontId="2" type="noConversion"/>
  </si>
  <si>
    <t>호봉</t>
    <phoneticPr fontId="2" type="noConversion"/>
  </si>
  <si>
    <t>직무</t>
    <phoneticPr fontId="2" type="noConversion"/>
  </si>
  <si>
    <t>연봉</t>
    <phoneticPr fontId="2" type="noConversion"/>
  </si>
  <si>
    <t>연월차</t>
    <phoneticPr fontId="2" type="noConversion"/>
  </si>
  <si>
    <t>특근비</t>
    <phoneticPr fontId="2" type="noConversion"/>
  </si>
  <si>
    <t>식대</t>
    <phoneticPr fontId="2" type="noConversion"/>
  </si>
  <si>
    <t>연구직</t>
    <phoneticPr fontId="2" type="noConversion"/>
  </si>
  <si>
    <t>생산직</t>
    <phoneticPr fontId="2" type="noConversion"/>
  </si>
  <si>
    <t>총무직</t>
    <phoneticPr fontId="2" type="noConversion"/>
  </si>
  <si>
    <t>인사직</t>
    <phoneticPr fontId="2" type="noConversion"/>
  </si>
  <si>
    <t>기획직</t>
    <phoneticPr fontId="2" type="noConversion"/>
  </si>
  <si>
    <t>경리직</t>
    <phoneticPr fontId="2" type="noConversion"/>
  </si>
  <si>
    <t>학번</t>
  </si>
  <si>
    <t>수강과목</t>
  </si>
  <si>
    <t>출석</t>
  </si>
  <si>
    <t>중간고사</t>
  </si>
  <si>
    <t>기말고사</t>
  </si>
  <si>
    <t>과제물</t>
  </si>
  <si>
    <t>수업태도</t>
  </si>
  <si>
    <t>종합평가</t>
  </si>
  <si>
    <t>03G258</t>
  </si>
  <si>
    <t>창의적 사고</t>
  </si>
  <si>
    <t>A</t>
  </si>
  <si>
    <t>下</t>
  </si>
  <si>
    <t>글로벌 영어</t>
  </si>
  <si>
    <t>B</t>
  </si>
  <si>
    <t>上</t>
  </si>
  <si>
    <t>02L326</t>
  </si>
  <si>
    <t>사고와 비판</t>
  </si>
  <si>
    <t>C</t>
  </si>
  <si>
    <t>01M334</t>
  </si>
  <si>
    <t>02G330</t>
  </si>
  <si>
    <t>재수강</t>
  </si>
  <si>
    <t>02M332</t>
  </si>
  <si>
    <t>노력요망</t>
  </si>
  <si>
    <t>01L336</t>
  </si>
  <si>
    <t>03G256</t>
  </si>
  <si>
    <t>03M257</t>
  </si>
  <si>
    <t>보충학습</t>
  </si>
  <si>
    <t>中</t>
  </si>
  <si>
    <t>03G260</t>
  </si>
  <si>
    <t>01L338</t>
  </si>
  <si>
    <t>01M337</t>
  </si>
  <si>
    <t>03M254</t>
  </si>
  <si>
    <t>01L331</t>
  </si>
  <si>
    <t>03L255</t>
  </si>
  <si>
    <t>01G330</t>
  </si>
  <si>
    <t>02M329</t>
  </si>
  <si>
    <t>02L334</t>
  </si>
  <si>
    <t>02G327</t>
  </si>
  <si>
    <t>02G333</t>
  </si>
  <si>
    <t>02M328</t>
  </si>
  <si>
    <t>01G332</t>
  </si>
  <si>
    <t>02M331</t>
  </si>
  <si>
    <t>A8802</t>
  </si>
  <si>
    <t>A9671</t>
  </si>
  <si>
    <t>A8048</t>
  </si>
  <si>
    <t>A1387</t>
  </si>
  <si>
    <t>A4492</t>
  </si>
  <si>
    <t>A7687</t>
  </si>
  <si>
    <t>A1727</t>
  </si>
  <si>
    <t>A5671</t>
  </si>
  <si>
    <t>A9865</t>
  </si>
  <si>
    <t>A1492</t>
  </si>
  <si>
    <t>A4629</t>
  </si>
  <si>
    <t>A4668</t>
  </si>
  <si>
    <t>A2973</t>
  </si>
  <si>
    <t>A3585</t>
  </si>
  <si>
    <t>A2261</t>
  </si>
  <si>
    <t>A1719</t>
  </si>
  <si>
    <t>A5566</t>
  </si>
  <si>
    <t>A8960</t>
  </si>
  <si>
    <t>A2821</t>
  </si>
  <si>
    <t>A8426</t>
  </si>
  <si>
    <t>A8219</t>
  </si>
  <si>
    <t>A4788</t>
  </si>
  <si>
    <t>A7261</t>
  </si>
  <si>
    <t>A5514</t>
  </si>
  <si>
    <t>A5172</t>
  </si>
  <si>
    <t>A5180</t>
  </si>
  <si>
    <t>A2115</t>
  </si>
  <si>
    <t>A5417</t>
  </si>
  <si>
    <t>A4453</t>
  </si>
  <si>
    <t>A1512</t>
  </si>
  <si>
    <t>A4750</t>
  </si>
  <si>
    <t>A4703</t>
  </si>
  <si>
    <t>[표] 계열별 종목별 응시인원</t>
    <phoneticPr fontId="2" type="noConversion"/>
  </si>
  <si>
    <t>계열</t>
    <phoneticPr fontId="2" type="noConversion"/>
  </si>
  <si>
    <t>국어</t>
    <phoneticPr fontId="2" type="noConversion"/>
  </si>
  <si>
    <t>수리 가형</t>
    <phoneticPr fontId="2" type="noConversion"/>
  </si>
  <si>
    <t>수리 나형</t>
    <phoneticPr fontId="2" type="noConversion"/>
  </si>
  <si>
    <t>영어</t>
    <phoneticPr fontId="2" type="noConversion"/>
  </si>
  <si>
    <t>인문계열</t>
    <phoneticPr fontId="2" type="noConversion"/>
  </si>
  <si>
    <t>자연계열</t>
    <phoneticPr fontId="2" type="noConversion"/>
  </si>
  <si>
    <t>예체계열</t>
    <phoneticPr fontId="2" type="noConversion"/>
  </si>
  <si>
    <t>평균</t>
    <phoneticPr fontId="2" type="noConversion"/>
  </si>
  <si>
    <t>합계</t>
    <phoneticPr fontId="2" type="noConversion"/>
  </si>
  <si>
    <t>장길산</t>
  </si>
  <si>
    <t>[표1]</t>
    <phoneticPr fontId="2" type="noConversion"/>
  </si>
  <si>
    <t>[표2]</t>
    <phoneticPr fontId="2" type="noConversion"/>
  </si>
  <si>
    <t>미등록</t>
    <phoneticPr fontId="2" type="noConversion"/>
  </si>
  <si>
    <t xml:space="preserve"> </t>
    <phoneticPr fontId="2" type="noConversion"/>
  </si>
  <si>
    <t>외국어점수</t>
    <phoneticPr fontId="2" type="noConversion"/>
  </si>
  <si>
    <t>1급</t>
    <phoneticPr fontId="2" type="noConversion"/>
  </si>
  <si>
    <t>2급</t>
  </si>
  <si>
    <t>3급</t>
  </si>
  <si>
    <t>4급</t>
  </si>
  <si>
    <t>5급</t>
  </si>
  <si>
    <t>6급</t>
  </si>
  <si>
    <t>없음</t>
  </si>
  <si>
    <t>없음</t>
    <phoneticPr fontId="2" type="noConversion"/>
  </si>
  <si>
    <t>서류 전형 명단</t>
    <phoneticPr fontId="2" type="noConversion"/>
  </si>
  <si>
    <t>A001</t>
  </si>
  <si>
    <t>홍길동</t>
  </si>
  <si>
    <t>예</t>
  </si>
  <si>
    <t>응시가능</t>
  </si>
  <si>
    <t>A002</t>
  </si>
  <si>
    <t>응시불가능</t>
  </si>
  <si>
    <t>[표3] 수강과목별 수업태도별 기말고사 최고점 학생</t>
    <phoneticPr fontId="2" type="noConversion"/>
  </si>
  <si>
    <t xml:space="preserve">[표4] </t>
    <phoneticPr fontId="2" type="noConversion"/>
  </si>
  <si>
    <t>[표5] 반영 비율</t>
    <phoneticPr fontId="2" type="noConversion"/>
  </si>
  <si>
    <t>[표2] 학과별 수강과목별 중간고사 점수의 평균</t>
    <phoneticPr fontId="2" type="noConversion"/>
  </si>
  <si>
    <t>[표2] 외과 진료과목의 진료비 평균</t>
    <phoneticPr fontId="2" type="noConversion"/>
  </si>
  <si>
    <t>환자코드,성명/생년월일/성별/진료과목,담당의사,진료일,진료시간,진료비</t>
    <phoneticPr fontId="2" type="noConversion"/>
  </si>
  <si>
    <t>A014,성애연/1987-05-03/여/호흡기내과,김지수,2023-01-05,9:10,40000</t>
  </si>
  <si>
    <t>B215,소금진/1988-04-01/남/피부과,김종남,2023-02-08,13:00,47000</t>
  </si>
  <si>
    <t>A018,강말순/1985-12-05/여/흉부외과,박종식,2023-03-20,10:20,20000</t>
  </si>
  <si>
    <t>F302,김상호/1975-05-06/남/소화기내과/남민종,2023-02-22,13:50,16000</t>
  </si>
  <si>
    <t>B216,김병철/2004-05-07/남/피부과,김종남,2023-01-12,10:20,11000</t>
  </si>
  <si>
    <t>A051,전만호/1975-05-08/남/신경외과,임지영,2023-04-12,17:30,13000</t>
  </si>
  <si>
    <t>C109,전준호/1958-04-07/남/흉부외과,박종식,2023-03-14,11:30,43000</t>
  </si>
  <si>
    <t>D210,용화숙/1980-04-02/여/피부과,김종남,2023-02-27,13:30,25000</t>
  </si>
  <si>
    <t>A011,이수만/2000-11-03/남/흉부외과,박종식,2022-12-22,15:20,12500</t>
  </si>
  <si>
    <t>D371,이종호/1995-05-14/남/정형외과,하석태,2023-01-15,11:20,58200</t>
  </si>
  <si>
    <t>C101,진보람/1948-10-05/여/신경외과,임지영,2023-05-21,9:30,30100</t>
  </si>
  <si>
    <t>F301,오현정/1994-09-30/여/호흡기내과,김지수,2022-12-28,11:50,45000</t>
  </si>
  <si>
    <t>C229,이태백/1953-07-01/남/가정의학과,편영표,2023-01-10,10:00,13000</t>
  </si>
  <si>
    <t>D372,김서우/2001-03-12/여/산부인과,곽수지,2022-12-03,14:00,12500</t>
  </si>
  <si>
    <t>D051,양경숙/1988-05-04/여/피부과,김종남,2023-03-20,11:00,27000</t>
  </si>
  <si>
    <t>A013,이영덕/1973-06-04/남/흉부외과,박종식,2023-02-03,10:00,31000</t>
  </si>
  <si>
    <t>D052,강진희/1993-05-08/여/산부인과,곽수지,2023-02-08,9:30,29400</t>
  </si>
  <si>
    <t>B217,이샛별/2001-05-09/여/가정의학과,편영표,2023-02-23,11:20,24000</t>
  </si>
  <si>
    <t>C228,김정근/1978-04-09/남/호흡기내과,김지수,2022-12-14,16:30,19000</t>
  </si>
  <si>
    <t>A017,임효인/1959-09-08/여/소화기내과/남민종,2023-01-16,17:50,28000</t>
  </si>
  <si>
    <t>D213,이유라/1998-09-04/여/산부인과,곽수지,2023-02-21,16:20,20000</t>
  </si>
  <si>
    <t>D331,장길산/1952-02-12/남/소화기내과/남민종,2023-02-19,14:00,21000</t>
  </si>
  <si>
    <t>B219,김창무/1999-08-16/남/신경외과,임지영,2023-03-06,13:50,14000</t>
  </si>
  <si>
    <t>A015,유경수/2005-11-23/남/정형외과,하석태,2023-03-20,14:20,46000</t>
  </si>
  <si>
    <t>C106,이남석/1974-08-25/남/가정의학과,편영표,2023-04-16,16:20,31000</t>
  </si>
  <si>
    <t>D217,황귀영/1943-07-25/남/흉부외과,박종식,2023-03-12,15:00,13000</t>
  </si>
  <si>
    <t>B218,심수미/1986-12-12/여/산부인과,곽수지,2023-02-28,16:00,46000</t>
  </si>
  <si>
    <t>F491,박철수/1977-08-15/남/정형외과,하석태,2023-02-09,10:40,17500</t>
  </si>
  <si>
    <t>[표6] 합계 점수별 종합평가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</si>
</sst>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General\ &quot;이상&quot;"/>
    <numFmt numFmtId="177" formatCode="General\ &quot;미만&quot;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4506668294322"/>
      </bottom>
      <diagonal/>
    </border>
    <border>
      <left/>
      <right/>
      <top style="thin">
        <color theme="8" tint="0.39997558519241921"/>
      </top>
      <bottom style="thin">
        <color theme="8" tint="0.39994506668294322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4506668294322"/>
      </bottom>
      <diagonal/>
    </border>
    <border>
      <left style="thin">
        <color theme="8" tint="0.3999755851924192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755851924192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7558519241921"/>
      </left>
      <right/>
      <top style="thin">
        <color theme="8" tint="0.39994506668294322"/>
      </top>
      <bottom style="thin">
        <color theme="8" tint="0.39997558519241921"/>
      </bottom>
      <diagonal/>
    </border>
    <border>
      <left/>
      <right/>
      <top style="thin">
        <color theme="8" tint="0.39994506668294322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4506668294322"/>
      </top>
      <bottom style="thin">
        <color theme="8" tint="0.3999755851924192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41" fontId="0" fillId="0" borderId="0" xfId="1" applyFont="1">
      <alignment vertical="center"/>
    </xf>
    <xf numFmtId="9" fontId="0" fillId="0" borderId="0" xfId="2" applyFont="1">
      <alignment vertical="center"/>
    </xf>
    <xf numFmtId="41" fontId="0" fillId="0" borderId="1" xfId="0" applyNumberFormat="1" applyBorder="1">
      <alignment vertical="center"/>
    </xf>
    <xf numFmtId="14" fontId="0" fillId="0" borderId="0" xfId="0" applyNumberFormat="1">
      <alignment vertical="center"/>
    </xf>
    <xf numFmtId="20" fontId="0" fillId="0" borderId="0" xfId="0" applyNumberFormat="1">
      <alignment vertical="center"/>
    </xf>
    <xf numFmtId="0" fontId="0" fillId="4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177" fontId="0" fillId="5" borderId="1" xfId="0" applyNumberForma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계열별 종목별 응시인원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국어</c:v>
              </c:pt>
              <c:pt idx="1">
                <c:v>수리 가형</c:v>
              </c:pt>
              <c:pt idx="2">
                <c:v>수리 나형</c:v>
              </c:pt>
              <c:pt idx="3">
                <c:v>영어</c:v>
              </c:pt>
            </c:strLit>
          </c:cat>
          <c:val>
            <c:numRef>
              <c:f>'기타작업-2'!$C$4:$F$4</c:f>
              <c:numCache>
                <c:formatCode>_(* #,##0_);_(* \(#,##0\);_(* "-"_);_(@_)</c:formatCode>
                <c:ptCount val="4"/>
                <c:pt idx="0">
                  <c:v>394024</c:v>
                </c:pt>
                <c:pt idx="1">
                  <c:v>150352</c:v>
                </c:pt>
                <c:pt idx="2">
                  <c:v>103327</c:v>
                </c:pt>
                <c:pt idx="3">
                  <c:v>395028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D-475C-B27C-9740DC398B8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국어</c:v>
              </c:pt>
              <c:pt idx="1">
                <c:v>수리 가형</c:v>
              </c:pt>
              <c:pt idx="2">
                <c:v>수리 나형</c:v>
              </c:pt>
              <c:pt idx="3">
                <c:v>영어</c:v>
              </c:pt>
            </c:strLit>
          </c:cat>
          <c:val>
            <c:numRef>
              <c:f>'기타작업-2'!$C$5:$F$5</c:f>
              <c:numCache>
                <c:formatCode>_(* #,##0_);_(* \(#,##0\);_(* "-"_);_(@_)</c:formatCode>
                <c:ptCount val="4"/>
                <c:pt idx="0">
                  <c:v>211102</c:v>
                </c:pt>
                <c:pt idx="1">
                  <c:v>239653</c:v>
                </c:pt>
                <c:pt idx="2">
                  <c:v>307154</c:v>
                </c:pt>
                <c:pt idx="3">
                  <c:v>201975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FD-475C-B27C-9740DC398B88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국어</c:v>
              </c:pt>
              <c:pt idx="1">
                <c:v>수리 가형</c:v>
              </c:pt>
              <c:pt idx="2">
                <c:v>수리 나형</c:v>
              </c:pt>
              <c:pt idx="3">
                <c:v>영어</c:v>
              </c:pt>
            </c:strLit>
          </c:cat>
          <c:val>
            <c:numRef>
              <c:f>'기타작업-2'!$C$6:$F$6</c:f>
              <c:numCache>
                <c:formatCode>_(* #,##0_);_(* \(#,##0\);_(* "-"_);_(@_)</c:formatCode>
                <c:ptCount val="4"/>
                <c:pt idx="0">
                  <c:v>174308</c:v>
                </c:pt>
                <c:pt idx="1">
                  <c:v>175487</c:v>
                </c:pt>
                <c:pt idx="2">
                  <c:v>187987</c:v>
                </c:pt>
                <c:pt idx="3">
                  <c:v>178226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FD-475C-B27C-9740DC398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38285408"/>
        <c:axId val="2138289984"/>
      </c:barChart>
      <c:catAx>
        <c:axId val="213828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38289984"/>
        <c:crosses val="autoZero"/>
        <c:auto val="1"/>
        <c:lblAlgn val="ctr"/>
        <c:lblOffset val="100"/>
        <c:noMultiLvlLbl val="0"/>
      </c:catAx>
      <c:valAx>
        <c:axId val="213828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38285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361950</xdr:colOff>
      <xdr:row>26</xdr:row>
      <xdr:rowOff>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0</xdr:row>
          <xdr:rowOff>47625</xdr:rowOff>
        </xdr:from>
        <xdr:to>
          <xdr:col>6</xdr:col>
          <xdr:colOff>885825</xdr:colOff>
          <xdr:row>2</xdr:row>
          <xdr:rowOff>152400</xdr:rowOff>
        </xdr:to>
        <xdr:sp macro="" textlink="">
          <xdr:nvSpPr>
            <xdr:cNvPr id="10241" name="cmd서류전형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7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B327-7D96-4B6B-8B65-3B38DD008900}">
  <sheetPr codeName="Sheet1"/>
  <dimension ref="B2:H35"/>
  <sheetViews>
    <sheetView tabSelected="1" workbookViewId="0"/>
  </sheetViews>
  <sheetFormatPr defaultRowHeight="16.5" x14ac:dyDescent="0.3"/>
  <cols>
    <col min="1" max="1" width="2.5" customWidth="1"/>
    <col min="2" max="2" width="9.5" customWidth="1"/>
    <col min="3" max="3" width="5.875" customWidth="1"/>
    <col min="4" max="4" width="8" customWidth="1"/>
    <col min="5" max="5" width="11.75" customWidth="1"/>
    <col min="6" max="6" width="7.625" customWidth="1"/>
    <col min="7" max="7" width="9" customWidth="1"/>
    <col min="8" max="8" width="8.875" customWidth="1"/>
    <col min="9" max="9" width="3.25" customWidth="1"/>
    <col min="12" max="12" width="11.875" bestFit="1" customWidth="1"/>
  </cols>
  <sheetData>
    <row r="2" spans="2:8" x14ac:dyDescent="0.3">
      <c r="B2" t="s">
        <v>5</v>
      </c>
    </row>
    <row r="3" spans="2:8" x14ac:dyDescent="0.3">
      <c r="B3" s="6" t="s">
        <v>65</v>
      </c>
      <c r="C3" s="6" t="s">
        <v>66</v>
      </c>
      <c r="D3" s="6" t="s">
        <v>67</v>
      </c>
      <c r="E3" s="6" t="s">
        <v>68</v>
      </c>
      <c r="F3" s="6" t="s">
        <v>69</v>
      </c>
      <c r="G3" s="6" t="s">
        <v>70</v>
      </c>
      <c r="H3" s="6" t="s">
        <v>71</v>
      </c>
    </row>
    <row r="4" spans="2:8" x14ac:dyDescent="0.3">
      <c r="B4" s="7" t="s">
        <v>120</v>
      </c>
      <c r="C4" s="7">
        <v>2</v>
      </c>
      <c r="D4" s="7" t="s">
        <v>74</v>
      </c>
      <c r="E4" s="7">
        <v>48000000</v>
      </c>
      <c r="F4" s="7">
        <v>19</v>
      </c>
      <c r="G4" s="7">
        <v>29000</v>
      </c>
      <c r="H4" s="7">
        <v>140000</v>
      </c>
    </row>
    <row r="5" spans="2:8" x14ac:dyDescent="0.3">
      <c r="B5" s="7" t="s">
        <v>121</v>
      </c>
      <c r="C5" s="7">
        <v>3</v>
      </c>
      <c r="D5" s="7" t="s">
        <v>75</v>
      </c>
      <c r="E5" s="7">
        <v>58000000</v>
      </c>
      <c r="F5" s="7">
        <v>23</v>
      </c>
      <c r="G5" s="7">
        <v>197000</v>
      </c>
      <c r="H5" s="7">
        <v>150000</v>
      </c>
    </row>
    <row r="6" spans="2:8" x14ac:dyDescent="0.3">
      <c r="B6" s="7" t="s">
        <v>122</v>
      </c>
      <c r="C6" s="7">
        <v>3</v>
      </c>
      <c r="D6" s="7" t="s">
        <v>77</v>
      </c>
      <c r="E6" s="7">
        <v>52000000</v>
      </c>
      <c r="F6" s="7">
        <v>21</v>
      </c>
      <c r="G6" s="7">
        <v>66000</v>
      </c>
      <c r="H6" s="7">
        <v>150000</v>
      </c>
    </row>
    <row r="7" spans="2:8" x14ac:dyDescent="0.3">
      <c r="B7" s="7" t="s">
        <v>123</v>
      </c>
      <c r="C7" s="7">
        <v>4</v>
      </c>
      <c r="D7" s="7" t="s">
        <v>77</v>
      </c>
      <c r="E7" s="7">
        <v>65000000</v>
      </c>
      <c r="F7" s="7">
        <v>26</v>
      </c>
      <c r="G7" s="7">
        <v>180000</v>
      </c>
      <c r="H7" s="7">
        <v>160000</v>
      </c>
    </row>
    <row r="8" spans="2:8" x14ac:dyDescent="0.3">
      <c r="B8" s="7" t="s">
        <v>124</v>
      </c>
      <c r="C8" s="7">
        <v>4</v>
      </c>
      <c r="D8" s="7" t="s">
        <v>72</v>
      </c>
      <c r="E8" s="7">
        <v>70000000</v>
      </c>
      <c r="F8" s="7">
        <v>28</v>
      </c>
      <c r="G8" s="7">
        <v>129000</v>
      </c>
      <c r="H8" s="7">
        <v>160000</v>
      </c>
    </row>
    <row r="9" spans="2:8" x14ac:dyDescent="0.3">
      <c r="B9" s="7" t="s">
        <v>125</v>
      </c>
      <c r="C9" s="7">
        <v>2</v>
      </c>
      <c r="D9" s="7" t="s">
        <v>75</v>
      </c>
      <c r="E9" s="7">
        <v>40000000</v>
      </c>
      <c r="F9" s="7">
        <v>16</v>
      </c>
      <c r="G9" s="7">
        <v>145000</v>
      </c>
      <c r="H9" s="7">
        <v>140000</v>
      </c>
    </row>
    <row r="10" spans="2:8" x14ac:dyDescent="0.3">
      <c r="B10" s="7" t="s">
        <v>126</v>
      </c>
      <c r="C10" s="7">
        <v>2</v>
      </c>
      <c r="D10" s="7" t="s">
        <v>76</v>
      </c>
      <c r="E10" s="7">
        <v>50000000</v>
      </c>
      <c r="F10" s="7">
        <v>20</v>
      </c>
      <c r="G10" s="7">
        <v>55000</v>
      </c>
      <c r="H10" s="7">
        <v>150000</v>
      </c>
    </row>
    <row r="11" spans="2:8" x14ac:dyDescent="0.3">
      <c r="B11" s="7" t="s">
        <v>127</v>
      </c>
      <c r="C11" s="7">
        <v>2</v>
      </c>
      <c r="D11" s="7" t="s">
        <v>72</v>
      </c>
      <c r="E11" s="7">
        <v>40000000</v>
      </c>
      <c r="F11" s="7">
        <v>16</v>
      </c>
      <c r="G11" s="7">
        <v>97000</v>
      </c>
      <c r="H11" s="7">
        <v>140000</v>
      </c>
    </row>
    <row r="12" spans="2:8" x14ac:dyDescent="0.3">
      <c r="B12" s="7" t="s">
        <v>128</v>
      </c>
      <c r="C12" s="7">
        <v>3</v>
      </c>
      <c r="D12" s="7" t="s">
        <v>73</v>
      </c>
      <c r="E12" s="7">
        <v>53000000</v>
      </c>
      <c r="F12" s="7">
        <v>21</v>
      </c>
      <c r="G12" s="7">
        <v>111000</v>
      </c>
      <c r="H12" s="7">
        <v>150000</v>
      </c>
    </row>
    <row r="13" spans="2:8" x14ac:dyDescent="0.3">
      <c r="B13" s="7" t="s">
        <v>129</v>
      </c>
      <c r="C13" s="7">
        <v>3</v>
      </c>
      <c r="D13" s="7" t="s">
        <v>72</v>
      </c>
      <c r="E13" s="7">
        <v>56000000</v>
      </c>
      <c r="F13" s="7">
        <v>22</v>
      </c>
      <c r="G13" s="7">
        <v>119000</v>
      </c>
      <c r="H13" s="7">
        <v>150000</v>
      </c>
    </row>
    <row r="14" spans="2:8" x14ac:dyDescent="0.3">
      <c r="B14" s="7" t="s">
        <v>130</v>
      </c>
      <c r="C14" s="7">
        <v>3</v>
      </c>
      <c r="D14" s="7" t="s">
        <v>75</v>
      </c>
      <c r="E14" s="7">
        <v>63000000</v>
      </c>
      <c r="F14" s="7">
        <v>25</v>
      </c>
      <c r="G14" s="7">
        <v>178000</v>
      </c>
      <c r="H14" s="7">
        <v>160000</v>
      </c>
    </row>
    <row r="15" spans="2:8" x14ac:dyDescent="0.3">
      <c r="B15" s="7" t="s">
        <v>131</v>
      </c>
      <c r="C15" s="7">
        <v>3</v>
      </c>
      <c r="D15" s="7" t="s">
        <v>74</v>
      </c>
      <c r="E15" s="7">
        <v>61000000</v>
      </c>
      <c r="F15" s="7">
        <v>24</v>
      </c>
      <c r="G15" s="7">
        <v>192000</v>
      </c>
      <c r="H15" s="7">
        <v>150000</v>
      </c>
    </row>
    <row r="16" spans="2:8" x14ac:dyDescent="0.3">
      <c r="B16" s="7" t="s">
        <v>132</v>
      </c>
      <c r="C16" s="7">
        <v>2</v>
      </c>
      <c r="D16" s="7" t="s">
        <v>76</v>
      </c>
      <c r="E16" s="7">
        <v>48000000</v>
      </c>
      <c r="F16" s="7">
        <v>19</v>
      </c>
      <c r="G16" s="7">
        <v>61000</v>
      </c>
      <c r="H16" s="7">
        <v>140000</v>
      </c>
    </row>
    <row r="17" spans="2:8" x14ac:dyDescent="0.3">
      <c r="B17" s="7" t="s">
        <v>133</v>
      </c>
      <c r="C17" s="7">
        <v>2</v>
      </c>
      <c r="D17" s="7" t="s">
        <v>75</v>
      </c>
      <c r="E17" s="7">
        <v>49000000</v>
      </c>
      <c r="F17" s="7">
        <v>20</v>
      </c>
      <c r="G17" s="7">
        <v>78000</v>
      </c>
      <c r="H17" s="7">
        <v>150000</v>
      </c>
    </row>
    <row r="18" spans="2:8" x14ac:dyDescent="0.3">
      <c r="B18" s="7" t="s">
        <v>134</v>
      </c>
      <c r="C18" s="7">
        <v>4</v>
      </c>
      <c r="D18" s="7" t="s">
        <v>76</v>
      </c>
      <c r="E18" s="7">
        <v>65000000</v>
      </c>
      <c r="F18" s="7">
        <v>26</v>
      </c>
      <c r="G18" s="7">
        <v>47000</v>
      </c>
      <c r="H18" s="7">
        <v>160000</v>
      </c>
    </row>
    <row r="19" spans="2:8" x14ac:dyDescent="0.3">
      <c r="B19" s="7" t="s">
        <v>135</v>
      </c>
      <c r="C19" s="7">
        <v>1</v>
      </c>
      <c r="D19" s="7" t="s">
        <v>73</v>
      </c>
      <c r="E19" s="7">
        <v>31000000</v>
      </c>
      <c r="F19" s="7">
        <v>12</v>
      </c>
      <c r="G19" s="7">
        <v>91000</v>
      </c>
      <c r="H19" s="7">
        <v>130000</v>
      </c>
    </row>
    <row r="20" spans="2:8" x14ac:dyDescent="0.3">
      <c r="B20" s="7" t="s">
        <v>136</v>
      </c>
      <c r="C20" s="7">
        <v>2</v>
      </c>
      <c r="D20" s="7" t="s">
        <v>73</v>
      </c>
      <c r="E20" s="7">
        <v>38000000</v>
      </c>
      <c r="F20" s="7">
        <v>15</v>
      </c>
      <c r="G20" s="7">
        <v>200000</v>
      </c>
      <c r="H20" s="7">
        <v>140000</v>
      </c>
    </row>
    <row r="21" spans="2:8" x14ac:dyDescent="0.3">
      <c r="B21" s="7" t="s">
        <v>137</v>
      </c>
      <c r="C21" s="7">
        <v>1</v>
      </c>
      <c r="D21" s="7" t="s">
        <v>76</v>
      </c>
      <c r="E21" s="7">
        <v>32000000</v>
      </c>
      <c r="F21" s="7">
        <v>13</v>
      </c>
      <c r="G21" s="7">
        <v>169000</v>
      </c>
      <c r="H21" s="7">
        <v>130000</v>
      </c>
    </row>
    <row r="22" spans="2:8" x14ac:dyDescent="0.3">
      <c r="B22" s="7" t="s">
        <v>138</v>
      </c>
      <c r="C22" s="7">
        <v>3</v>
      </c>
      <c r="D22" s="7" t="s">
        <v>75</v>
      </c>
      <c r="E22" s="7">
        <v>54000000</v>
      </c>
      <c r="F22" s="7">
        <v>22</v>
      </c>
      <c r="G22" s="7">
        <v>78000</v>
      </c>
      <c r="H22" s="7">
        <v>150000</v>
      </c>
    </row>
    <row r="23" spans="2:8" x14ac:dyDescent="0.3">
      <c r="B23" s="7" t="s">
        <v>139</v>
      </c>
      <c r="C23" s="7">
        <v>4</v>
      </c>
      <c r="D23" s="7" t="s">
        <v>77</v>
      </c>
      <c r="E23" s="7">
        <v>66000000</v>
      </c>
      <c r="F23" s="7">
        <v>26</v>
      </c>
      <c r="G23" s="7">
        <v>24000</v>
      </c>
      <c r="H23" s="7">
        <v>160000</v>
      </c>
    </row>
    <row r="24" spans="2:8" x14ac:dyDescent="0.3">
      <c r="B24" s="7" t="s">
        <v>140</v>
      </c>
      <c r="C24" s="7">
        <v>4</v>
      </c>
      <c r="D24" s="7" t="s">
        <v>75</v>
      </c>
      <c r="E24" s="7">
        <v>68000000</v>
      </c>
      <c r="F24" s="7">
        <v>27</v>
      </c>
      <c r="G24" s="7">
        <v>88000</v>
      </c>
      <c r="H24" s="7">
        <v>160000</v>
      </c>
    </row>
    <row r="25" spans="2:8" x14ac:dyDescent="0.3">
      <c r="B25" s="7" t="s">
        <v>141</v>
      </c>
      <c r="C25" s="7">
        <v>3</v>
      </c>
      <c r="D25" s="7" t="s">
        <v>76</v>
      </c>
      <c r="E25" s="7">
        <v>62000000</v>
      </c>
      <c r="F25" s="7">
        <v>25</v>
      </c>
      <c r="G25" s="7">
        <v>68000</v>
      </c>
      <c r="H25" s="7">
        <v>160000</v>
      </c>
    </row>
    <row r="26" spans="2:8" x14ac:dyDescent="0.3">
      <c r="B26" s="7" t="s">
        <v>142</v>
      </c>
      <c r="C26" s="7">
        <v>3</v>
      </c>
      <c r="D26" s="7" t="s">
        <v>77</v>
      </c>
      <c r="E26" s="7">
        <v>61000000</v>
      </c>
      <c r="F26" s="7">
        <v>24</v>
      </c>
      <c r="G26" s="7">
        <v>68000</v>
      </c>
      <c r="H26" s="7">
        <v>150000</v>
      </c>
    </row>
    <row r="27" spans="2:8" x14ac:dyDescent="0.3">
      <c r="B27" s="7" t="s">
        <v>143</v>
      </c>
      <c r="C27" s="7">
        <v>2</v>
      </c>
      <c r="D27" s="7" t="s">
        <v>73</v>
      </c>
      <c r="E27" s="7">
        <v>44000000</v>
      </c>
      <c r="F27" s="7">
        <v>18</v>
      </c>
      <c r="G27" s="7">
        <v>185000</v>
      </c>
      <c r="H27" s="7">
        <v>140000</v>
      </c>
    </row>
    <row r="28" spans="2:8" x14ac:dyDescent="0.3">
      <c r="B28" s="7" t="s">
        <v>144</v>
      </c>
      <c r="C28" s="7">
        <v>3</v>
      </c>
      <c r="D28" s="7" t="s">
        <v>72</v>
      </c>
      <c r="E28" s="7">
        <v>57000000</v>
      </c>
      <c r="F28" s="7">
        <v>23</v>
      </c>
      <c r="G28" s="7">
        <v>123000</v>
      </c>
      <c r="H28" s="7">
        <v>150000</v>
      </c>
    </row>
    <row r="29" spans="2:8" x14ac:dyDescent="0.3">
      <c r="B29" s="7" t="s">
        <v>145</v>
      </c>
      <c r="C29" s="7">
        <v>3</v>
      </c>
      <c r="D29" s="7" t="s">
        <v>73</v>
      </c>
      <c r="E29" s="7">
        <v>62000000</v>
      </c>
      <c r="F29" s="7">
        <v>25</v>
      </c>
      <c r="G29" s="7">
        <v>143000</v>
      </c>
      <c r="H29" s="7">
        <v>160000</v>
      </c>
    </row>
    <row r="30" spans="2:8" x14ac:dyDescent="0.3">
      <c r="B30" s="7" t="s">
        <v>146</v>
      </c>
      <c r="C30" s="7">
        <v>3</v>
      </c>
      <c r="D30" s="7" t="s">
        <v>72</v>
      </c>
      <c r="E30" s="7">
        <v>55000000</v>
      </c>
      <c r="F30" s="7">
        <v>22</v>
      </c>
      <c r="G30" s="7">
        <v>158000</v>
      </c>
      <c r="H30" s="7">
        <v>150000</v>
      </c>
    </row>
    <row r="31" spans="2:8" x14ac:dyDescent="0.3">
      <c r="B31" s="7" t="s">
        <v>147</v>
      </c>
      <c r="C31" s="7">
        <v>1</v>
      </c>
      <c r="D31" s="7" t="s">
        <v>74</v>
      </c>
      <c r="E31" s="7">
        <v>34000000</v>
      </c>
      <c r="F31" s="7">
        <v>14</v>
      </c>
      <c r="G31" s="7">
        <v>122000</v>
      </c>
      <c r="H31" s="7">
        <v>130000</v>
      </c>
    </row>
    <row r="32" spans="2:8" x14ac:dyDescent="0.3">
      <c r="B32" s="7" t="s">
        <v>148</v>
      </c>
      <c r="C32" s="7">
        <v>2</v>
      </c>
      <c r="D32" s="7" t="s">
        <v>74</v>
      </c>
      <c r="E32" s="7">
        <v>50000000</v>
      </c>
      <c r="F32" s="7">
        <v>20</v>
      </c>
      <c r="G32" s="7">
        <v>90000</v>
      </c>
      <c r="H32" s="7">
        <v>150000</v>
      </c>
    </row>
    <row r="33" spans="2:8" x14ac:dyDescent="0.3">
      <c r="B33" s="7" t="s">
        <v>149</v>
      </c>
      <c r="C33" s="7">
        <v>2</v>
      </c>
      <c r="D33" s="7" t="s">
        <v>74</v>
      </c>
      <c r="E33" s="7">
        <v>44000000</v>
      </c>
      <c r="F33" s="7">
        <v>18</v>
      </c>
      <c r="G33" s="7">
        <v>196000</v>
      </c>
      <c r="H33" s="7">
        <v>140000</v>
      </c>
    </row>
    <row r="34" spans="2:8" x14ac:dyDescent="0.3">
      <c r="B34" s="7" t="s">
        <v>150</v>
      </c>
      <c r="C34" s="7">
        <v>2</v>
      </c>
      <c r="D34" s="7" t="s">
        <v>77</v>
      </c>
      <c r="E34" s="7">
        <v>44000000</v>
      </c>
      <c r="F34" s="7">
        <v>18</v>
      </c>
      <c r="G34" s="7">
        <v>126000</v>
      </c>
      <c r="H34" s="7">
        <v>140000</v>
      </c>
    </row>
    <row r="35" spans="2:8" x14ac:dyDescent="0.3">
      <c r="B35" s="7" t="s">
        <v>151</v>
      </c>
      <c r="C35" s="7">
        <v>3</v>
      </c>
      <c r="D35" s="7" t="s">
        <v>74</v>
      </c>
      <c r="E35" s="7">
        <v>64000000</v>
      </c>
      <c r="F35" s="7">
        <v>26</v>
      </c>
      <c r="G35" s="7">
        <v>134000</v>
      </c>
      <c r="H35" s="7">
        <v>160000</v>
      </c>
    </row>
  </sheetData>
  <sortState xmlns:xlrd2="http://schemas.microsoft.com/office/spreadsheetml/2017/richdata2" ref="B4:H35">
    <sortCondition ref="C4:C35"/>
  </sortState>
  <dataConsolidate topLabels="1">
    <dataRefs count="1">
      <dataRef ref="D3:H20" sheet="기본작업-1"/>
    </dataRefs>
  </dataConsolid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0BFF-DEDF-4A2C-9370-6741154C7ABF}">
  <sheetPr codeName="Sheet2"/>
  <dimension ref="B2:I30"/>
  <sheetViews>
    <sheetView zoomScaleNormal="100" workbookViewId="0"/>
  </sheetViews>
  <sheetFormatPr defaultRowHeight="16.5" x14ac:dyDescent="0.3"/>
  <cols>
    <col min="1" max="1" width="1.625" customWidth="1"/>
    <col min="2" max="2" width="9.5" customWidth="1"/>
    <col min="3" max="3" width="12.25" customWidth="1"/>
    <col min="5" max="6" width="10.25" customWidth="1"/>
    <col min="8" max="8" width="10.75" customWidth="1"/>
    <col min="9" max="9" width="11" customWidth="1"/>
  </cols>
  <sheetData>
    <row r="2" spans="2:9" x14ac:dyDescent="0.3">
      <c r="B2" t="s">
        <v>164</v>
      </c>
    </row>
    <row r="3" spans="2:9" x14ac:dyDescent="0.3">
      <c r="B3" s="19" t="s">
        <v>78</v>
      </c>
      <c r="C3" s="20" t="s">
        <v>79</v>
      </c>
      <c r="D3" s="20" t="s">
        <v>80</v>
      </c>
      <c r="E3" s="20" t="s">
        <v>81</v>
      </c>
      <c r="F3" s="20" t="s">
        <v>82</v>
      </c>
      <c r="G3" s="20" t="s">
        <v>83</v>
      </c>
      <c r="H3" s="20" t="s">
        <v>84</v>
      </c>
      <c r="I3" s="21" t="s">
        <v>85</v>
      </c>
    </row>
    <row r="4" spans="2:9" x14ac:dyDescent="0.3">
      <c r="B4" s="22" t="s">
        <v>118</v>
      </c>
      <c r="C4" s="23" t="s">
        <v>90</v>
      </c>
      <c r="D4" s="23">
        <v>88</v>
      </c>
      <c r="E4" s="23">
        <v>72</v>
      </c>
      <c r="F4" s="23">
        <v>83</v>
      </c>
      <c r="G4" s="23">
        <v>76</v>
      </c>
      <c r="H4" s="23" t="s">
        <v>88</v>
      </c>
      <c r="I4" s="24" t="s">
        <v>89</v>
      </c>
    </row>
    <row r="5" spans="2:9" x14ac:dyDescent="0.3">
      <c r="B5" s="25" t="s">
        <v>102</v>
      </c>
      <c r="C5" s="26" t="s">
        <v>90</v>
      </c>
      <c r="D5" s="26">
        <v>96</v>
      </c>
      <c r="E5" s="26">
        <v>94</v>
      </c>
      <c r="F5" s="26">
        <v>91</v>
      </c>
      <c r="G5" s="26">
        <v>84</v>
      </c>
      <c r="H5" s="26" t="s">
        <v>88</v>
      </c>
      <c r="I5" s="27" t="s">
        <v>92</v>
      </c>
    </row>
    <row r="6" spans="2:9" x14ac:dyDescent="0.3">
      <c r="B6" s="22" t="s">
        <v>41</v>
      </c>
      <c r="C6" s="23" t="s">
        <v>94</v>
      </c>
      <c r="D6" s="23">
        <v>62</v>
      </c>
      <c r="E6" s="23">
        <v>89</v>
      </c>
      <c r="F6" s="23">
        <v>53.999999999999936</v>
      </c>
      <c r="G6" s="23">
        <v>88</v>
      </c>
      <c r="H6" s="23" t="s">
        <v>88</v>
      </c>
      <c r="I6" s="24" t="s">
        <v>98</v>
      </c>
    </row>
    <row r="7" spans="2:9" x14ac:dyDescent="0.3">
      <c r="B7" s="25" t="s">
        <v>101</v>
      </c>
      <c r="C7" s="26" t="s">
        <v>94</v>
      </c>
      <c r="D7" s="26">
        <v>97</v>
      </c>
      <c r="E7" s="26">
        <v>92</v>
      </c>
      <c r="F7" s="26">
        <v>96</v>
      </c>
      <c r="G7" s="26">
        <v>73</v>
      </c>
      <c r="H7" s="26" t="s">
        <v>88</v>
      </c>
      <c r="I7" s="27" t="s">
        <v>92</v>
      </c>
    </row>
    <row r="8" spans="2:9" x14ac:dyDescent="0.3">
      <c r="B8" s="22" t="s">
        <v>108</v>
      </c>
      <c r="C8" s="23" t="s">
        <v>94</v>
      </c>
      <c r="D8" s="23">
        <v>92</v>
      </c>
      <c r="E8" s="23">
        <v>100</v>
      </c>
      <c r="F8" s="23">
        <v>100</v>
      </c>
      <c r="G8" s="23">
        <v>100</v>
      </c>
      <c r="H8" s="23" t="s">
        <v>88</v>
      </c>
      <c r="I8" s="24" t="s">
        <v>92</v>
      </c>
    </row>
    <row r="9" spans="2:9" x14ac:dyDescent="0.3">
      <c r="B9" s="25" t="s">
        <v>117</v>
      </c>
      <c r="C9" s="26" t="s">
        <v>94</v>
      </c>
      <c r="D9" s="26">
        <v>85</v>
      </c>
      <c r="E9" s="26">
        <v>95</v>
      </c>
      <c r="F9" s="26">
        <v>69</v>
      </c>
      <c r="G9" s="26">
        <v>73</v>
      </c>
      <c r="H9" s="26" t="s">
        <v>88</v>
      </c>
      <c r="I9" s="27" t="s">
        <v>105</v>
      </c>
    </row>
    <row r="10" spans="2:9" x14ac:dyDescent="0.3">
      <c r="B10" s="22" t="s">
        <v>111</v>
      </c>
      <c r="C10" s="23" t="s">
        <v>94</v>
      </c>
      <c r="D10" s="23">
        <v>71</v>
      </c>
      <c r="E10" s="23">
        <v>30.999999999999744</v>
      </c>
      <c r="F10" s="23">
        <v>77</v>
      </c>
      <c r="G10" s="23">
        <v>75</v>
      </c>
      <c r="H10" s="23" t="s">
        <v>88</v>
      </c>
      <c r="I10" s="24" t="s">
        <v>100</v>
      </c>
    </row>
    <row r="11" spans="2:9" x14ac:dyDescent="0.3">
      <c r="B11" s="25" t="s">
        <v>103</v>
      </c>
      <c r="C11" s="26" t="s">
        <v>94</v>
      </c>
      <c r="D11" s="26">
        <v>86</v>
      </c>
      <c r="E11" s="26">
        <v>50</v>
      </c>
      <c r="F11" s="26">
        <v>59</v>
      </c>
      <c r="G11" s="26">
        <v>50</v>
      </c>
      <c r="H11" s="26" t="s">
        <v>88</v>
      </c>
      <c r="I11" s="27" t="s">
        <v>104</v>
      </c>
    </row>
    <row r="12" spans="2:9" x14ac:dyDescent="0.3">
      <c r="B12" s="22" t="s">
        <v>96</v>
      </c>
      <c r="C12" s="23" t="s">
        <v>87</v>
      </c>
      <c r="D12" s="23">
        <v>75</v>
      </c>
      <c r="E12" s="23">
        <v>82</v>
      </c>
      <c r="F12" s="23">
        <v>64</v>
      </c>
      <c r="G12" s="23">
        <v>85</v>
      </c>
      <c r="H12" s="23" t="s">
        <v>88</v>
      </c>
      <c r="I12" s="24" t="s">
        <v>89</v>
      </c>
    </row>
    <row r="13" spans="2:9" x14ac:dyDescent="0.3">
      <c r="B13" s="25" t="s">
        <v>113</v>
      </c>
      <c r="C13" s="26" t="s">
        <v>87</v>
      </c>
      <c r="D13" s="26">
        <v>75</v>
      </c>
      <c r="E13" s="26">
        <v>70</v>
      </c>
      <c r="F13" s="26">
        <v>64</v>
      </c>
      <c r="G13" s="26">
        <v>86</v>
      </c>
      <c r="H13" s="26" t="s">
        <v>88</v>
      </c>
      <c r="I13" s="27" t="s">
        <v>89</v>
      </c>
    </row>
    <row r="14" spans="2:9" x14ac:dyDescent="0.3">
      <c r="B14" s="22" t="s">
        <v>86</v>
      </c>
      <c r="C14" s="23" t="s">
        <v>87</v>
      </c>
      <c r="D14" s="23">
        <v>90</v>
      </c>
      <c r="E14" s="23">
        <v>80</v>
      </c>
      <c r="F14" s="23">
        <v>70</v>
      </c>
      <c r="G14" s="23">
        <v>60</v>
      </c>
      <c r="H14" s="23" t="s">
        <v>88</v>
      </c>
      <c r="I14" s="24" t="s">
        <v>89</v>
      </c>
    </row>
    <row r="15" spans="2:9" x14ac:dyDescent="0.3">
      <c r="B15" s="25" t="s">
        <v>45</v>
      </c>
      <c r="C15" s="26" t="s">
        <v>87</v>
      </c>
      <c r="D15" s="26">
        <v>91</v>
      </c>
      <c r="E15" s="26">
        <v>77</v>
      </c>
      <c r="F15" s="26">
        <v>77</v>
      </c>
      <c r="G15" s="26">
        <v>76</v>
      </c>
      <c r="H15" s="26" t="s">
        <v>88</v>
      </c>
      <c r="I15" s="27" t="s">
        <v>89</v>
      </c>
    </row>
    <row r="16" spans="2:9" x14ac:dyDescent="0.3">
      <c r="B16" s="22" t="s">
        <v>42</v>
      </c>
      <c r="C16" s="23" t="s">
        <v>90</v>
      </c>
      <c r="D16" s="23">
        <v>95</v>
      </c>
      <c r="E16" s="23">
        <v>95</v>
      </c>
      <c r="F16" s="23">
        <v>97</v>
      </c>
      <c r="G16" s="23">
        <v>98</v>
      </c>
      <c r="H16" s="23" t="s">
        <v>91</v>
      </c>
      <c r="I16" s="24" t="s">
        <v>92</v>
      </c>
    </row>
    <row r="17" spans="2:9" x14ac:dyDescent="0.3">
      <c r="B17" s="25" t="s">
        <v>110</v>
      </c>
      <c r="C17" s="26" t="s">
        <v>90</v>
      </c>
      <c r="D17" s="26">
        <v>72</v>
      </c>
      <c r="E17" s="26">
        <v>67</v>
      </c>
      <c r="F17" s="26">
        <v>94</v>
      </c>
      <c r="G17" s="26">
        <v>70</v>
      </c>
      <c r="H17" s="26" t="s">
        <v>91</v>
      </c>
      <c r="I17" s="27" t="s">
        <v>89</v>
      </c>
    </row>
    <row r="18" spans="2:9" x14ac:dyDescent="0.3">
      <c r="B18" s="22" t="s">
        <v>107</v>
      </c>
      <c r="C18" s="23" t="s">
        <v>90</v>
      </c>
      <c r="D18" s="23">
        <v>68</v>
      </c>
      <c r="E18" s="23">
        <v>73</v>
      </c>
      <c r="F18" s="23">
        <v>82</v>
      </c>
      <c r="G18" s="23">
        <v>80</v>
      </c>
      <c r="H18" s="23" t="s">
        <v>91</v>
      </c>
      <c r="I18" s="24" t="s">
        <v>98</v>
      </c>
    </row>
    <row r="19" spans="2:9" x14ac:dyDescent="0.3">
      <c r="B19" s="25" t="s">
        <v>97</v>
      </c>
      <c r="C19" s="26" t="s">
        <v>90</v>
      </c>
      <c r="D19" s="26">
        <v>61</v>
      </c>
      <c r="E19" s="26">
        <v>62</v>
      </c>
      <c r="F19" s="26">
        <v>68</v>
      </c>
      <c r="G19" s="26">
        <v>75</v>
      </c>
      <c r="H19" s="26" t="s">
        <v>91</v>
      </c>
      <c r="I19" s="27" t="s">
        <v>98</v>
      </c>
    </row>
    <row r="20" spans="2:9" x14ac:dyDescent="0.3">
      <c r="B20" s="22" t="s">
        <v>114</v>
      </c>
      <c r="C20" s="23" t="s">
        <v>90</v>
      </c>
      <c r="D20" s="23">
        <v>75</v>
      </c>
      <c r="E20" s="23">
        <v>71</v>
      </c>
      <c r="F20" s="23">
        <v>100</v>
      </c>
      <c r="G20" s="23">
        <v>85</v>
      </c>
      <c r="H20" s="23" t="s">
        <v>91</v>
      </c>
      <c r="I20" s="24" t="s">
        <v>105</v>
      </c>
    </row>
    <row r="21" spans="2:9" x14ac:dyDescent="0.3">
      <c r="B21" s="25" t="s">
        <v>115</v>
      </c>
      <c r="C21" s="26" t="s">
        <v>94</v>
      </c>
      <c r="D21" s="26">
        <v>65</v>
      </c>
      <c r="E21" s="26">
        <v>86</v>
      </c>
      <c r="F21" s="26">
        <v>87</v>
      </c>
      <c r="G21" s="26">
        <v>84</v>
      </c>
      <c r="H21" s="26" t="s">
        <v>91</v>
      </c>
      <c r="I21" s="27" t="s">
        <v>98</v>
      </c>
    </row>
    <row r="22" spans="2:9" x14ac:dyDescent="0.3">
      <c r="B22" s="22" t="s">
        <v>109</v>
      </c>
      <c r="C22" s="23" t="s">
        <v>87</v>
      </c>
      <c r="D22" s="23">
        <v>91</v>
      </c>
      <c r="E22" s="23">
        <v>85</v>
      </c>
      <c r="F22" s="23">
        <v>92</v>
      </c>
      <c r="G22" s="23">
        <v>62</v>
      </c>
      <c r="H22" s="23" t="s">
        <v>91</v>
      </c>
      <c r="I22" s="24" t="s">
        <v>105</v>
      </c>
    </row>
    <row r="23" spans="2:9" x14ac:dyDescent="0.3">
      <c r="B23" s="25" t="s">
        <v>112</v>
      </c>
      <c r="C23" s="26" t="s">
        <v>90</v>
      </c>
      <c r="D23" s="26">
        <v>66</v>
      </c>
      <c r="E23" s="26">
        <v>64</v>
      </c>
      <c r="F23" s="26">
        <v>64</v>
      </c>
      <c r="G23" s="26">
        <v>76</v>
      </c>
      <c r="H23" s="26" t="s">
        <v>95</v>
      </c>
      <c r="I23" s="27" t="s">
        <v>98</v>
      </c>
    </row>
    <row r="24" spans="2:9" x14ac:dyDescent="0.3">
      <c r="B24" s="22" t="s">
        <v>106</v>
      </c>
      <c r="C24" s="23" t="s">
        <v>90</v>
      </c>
      <c r="D24" s="23">
        <v>96</v>
      </c>
      <c r="E24" s="23">
        <v>89</v>
      </c>
      <c r="F24" s="23">
        <v>65</v>
      </c>
      <c r="G24" s="23">
        <v>99</v>
      </c>
      <c r="H24" s="23" t="s">
        <v>95</v>
      </c>
      <c r="I24" s="24" t="s">
        <v>105</v>
      </c>
    </row>
    <row r="25" spans="2:9" x14ac:dyDescent="0.3">
      <c r="B25" s="25" t="s">
        <v>93</v>
      </c>
      <c r="C25" s="26" t="s">
        <v>94</v>
      </c>
      <c r="D25" s="26">
        <v>90</v>
      </c>
      <c r="E25" s="26">
        <v>99</v>
      </c>
      <c r="F25" s="26">
        <v>96</v>
      </c>
      <c r="G25" s="26">
        <v>94</v>
      </c>
      <c r="H25" s="26" t="s">
        <v>95</v>
      </c>
      <c r="I25" s="27" t="s">
        <v>92</v>
      </c>
    </row>
    <row r="26" spans="2:9" x14ac:dyDescent="0.3">
      <c r="B26" s="22" t="s">
        <v>119</v>
      </c>
      <c r="C26" s="23" t="s">
        <v>94</v>
      </c>
      <c r="D26" s="23">
        <v>64</v>
      </c>
      <c r="E26" s="23">
        <v>67</v>
      </c>
      <c r="F26" s="23">
        <v>89</v>
      </c>
      <c r="G26" s="23">
        <v>72</v>
      </c>
      <c r="H26" s="23" t="s">
        <v>95</v>
      </c>
      <c r="I26" s="24" t="s">
        <v>98</v>
      </c>
    </row>
    <row r="27" spans="2:9" x14ac:dyDescent="0.3">
      <c r="B27" s="25" t="s">
        <v>99</v>
      </c>
      <c r="C27" s="26" t="s">
        <v>94</v>
      </c>
      <c r="D27" s="26">
        <v>78</v>
      </c>
      <c r="E27" s="26">
        <v>60</v>
      </c>
      <c r="F27" s="26">
        <v>78</v>
      </c>
      <c r="G27" s="26">
        <v>64</v>
      </c>
      <c r="H27" s="26" t="s">
        <v>95</v>
      </c>
      <c r="I27" s="27" t="s">
        <v>100</v>
      </c>
    </row>
    <row r="28" spans="2:9" x14ac:dyDescent="0.3">
      <c r="B28" s="22" t="s">
        <v>116</v>
      </c>
      <c r="C28" s="23" t="s">
        <v>87</v>
      </c>
      <c r="D28" s="23">
        <v>95</v>
      </c>
      <c r="E28" s="23">
        <v>80</v>
      </c>
      <c r="F28" s="23">
        <v>89</v>
      </c>
      <c r="G28" s="23">
        <v>68</v>
      </c>
      <c r="H28" s="23" t="s">
        <v>95</v>
      </c>
      <c r="I28" s="24" t="s">
        <v>105</v>
      </c>
    </row>
    <row r="29" spans="2:9" x14ac:dyDescent="0.3">
      <c r="B29" s="25" t="s">
        <v>43</v>
      </c>
      <c r="C29" s="26" t="s">
        <v>87</v>
      </c>
      <c r="D29" s="26">
        <v>89</v>
      </c>
      <c r="E29" s="26">
        <v>82</v>
      </c>
      <c r="F29" s="26">
        <v>99</v>
      </c>
      <c r="G29" s="26">
        <v>66</v>
      </c>
      <c r="H29" s="26" t="s">
        <v>95</v>
      </c>
      <c r="I29" s="27" t="s">
        <v>105</v>
      </c>
    </row>
    <row r="30" spans="2:9" x14ac:dyDescent="0.3">
      <c r="B30" s="28" t="s">
        <v>44</v>
      </c>
      <c r="C30" s="29" t="s">
        <v>87</v>
      </c>
      <c r="D30" s="29">
        <v>83</v>
      </c>
      <c r="E30" s="29">
        <v>96</v>
      </c>
      <c r="F30" s="29">
        <v>83</v>
      </c>
      <c r="G30" s="29">
        <v>98</v>
      </c>
      <c r="H30" s="29" t="s">
        <v>95</v>
      </c>
      <c r="I30" s="30" t="s">
        <v>105</v>
      </c>
    </row>
  </sheetData>
  <sortState xmlns:xlrd2="http://schemas.microsoft.com/office/spreadsheetml/2017/richdata2" ref="B4:I30">
    <sortCondition ref="H6:H30"/>
  </sortState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D22E-C38D-4071-88D8-EB8F219D0D46}">
  <sheetPr codeName="Sheet3"/>
  <dimension ref="B2:Q30"/>
  <sheetViews>
    <sheetView workbookViewId="0"/>
  </sheetViews>
  <sheetFormatPr defaultRowHeight="16.5" x14ac:dyDescent="0.3"/>
  <cols>
    <col min="1" max="1" width="1.625" customWidth="1"/>
    <col min="3" max="3" width="11.625" bestFit="1" customWidth="1"/>
    <col min="10" max="10" width="10.5" customWidth="1"/>
    <col min="11" max="11" width="2.75" customWidth="1"/>
    <col min="12" max="12" width="13" customWidth="1"/>
    <col min="14" max="15" width="11.625" bestFit="1" customWidth="1"/>
  </cols>
  <sheetData>
    <row r="2" spans="2:15" x14ac:dyDescent="0.3">
      <c r="B2" t="s">
        <v>5</v>
      </c>
      <c r="L2" t="s">
        <v>187</v>
      </c>
    </row>
    <row r="3" spans="2:15" x14ac:dyDescent="0.3"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5" t="s">
        <v>13</v>
      </c>
      <c r="J3" s="15" t="s">
        <v>14</v>
      </c>
      <c r="L3" s="1" t="s">
        <v>15</v>
      </c>
      <c r="M3" s="1" t="s">
        <v>16</v>
      </c>
      <c r="N3" s="15" t="s">
        <v>17</v>
      </c>
      <c r="O3" s="15" t="s">
        <v>18</v>
      </c>
    </row>
    <row r="4" spans="2:15" x14ac:dyDescent="0.3">
      <c r="B4" s="1" t="s">
        <v>54</v>
      </c>
      <c r="C4" s="1" t="s">
        <v>17</v>
      </c>
      <c r="D4" s="1">
        <v>90</v>
      </c>
      <c r="E4" s="1">
        <v>80</v>
      </c>
      <c r="F4" s="1">
        <v>70</v>
      </c>
      <c r="G4" s="1">
        <v>60</v>
      </c>
      <c r="H4" s="1" t="s">
        <v>20</v>
      </c>
      <c r="I4" s="1"/>
      <c r="J4" s="1"/>
      <c r="L4" s="1" t="s">
        <v>21</v>
      </c>
      <c r="M4" s="1" t="s">
        <v>22</v>
      </c>
      <c r="N4" s="2"/>
      <c r="O4" s="2"/>
    </row>
    <row r="5" spans="2:15" x14ac:dyDescent="0.3">
      <c r="B5" s="1" t="s">
        <v>42</v>
      </c>
      <c r="C5" s="1" t="s">
        <v>24</v>
      </c>
      <c r="D5" s="1">
        <v>95</v>
      </c>
      <c r="E5" s="1">
        <v>95</v>
      </c>
      <c r="F5" s="1">
        <v>97</v>
      </c>
      <c r="G5" s="1">
        <v>98</v>
      </c>
      <c r="H5" s="1" t="s">
        <v>25</v>
      </c>
      <c r="I5" s="1"/>
      <c r="J5" s="1"/>
      <c r="L5" s="1" t="s">
        <v>26</v>
      </c>
      <c r="M5" s="1" t="s">
        <v>27</v>
      </c>
      <c r="N5" s="2"/>
      <c r="O5" s="2"/>
    </row>
    <row r="6" spans="2:15" x14ac:dyDescent="0.3">
      <c r="B6" s="1" t="s">
        <v>23</v>
      </c>
      <c r="C6" s="1" t="s">
        <v>18</v>
      </c>
      <c r="D6" s="1">
        <v>90</v>
      </c>
      <c r="E6" s="1">
        <v>99</v>
      </c>
      <c r="F6" s="1">
        <v>96</v>
      </c>
      <c r="G6" s="1">
        <v>94</v>
      </c>
      <c r="H6" s="1" t="s">
        <v>29</v>
      </c>
      <c r="I6" s="1"/>
      <c r="J6" s="1"/>
      <c r="L6" s="1" t="s">
        <v>30</v>
      </c>
      <c r="M6" s="1" t="s">
        <v>31</v>
      </c>
      <c r="N6" s="2"/>
      <c r="O6" s="2"/>
    </row>
    <row r="7" spans="2:15" x14ac:dyDescent="0.3">
      <c r="B7" s="1" t="s">
        <v>52</v>
      </c>
      <c r="C7" s="1" t="s">
        <v>17</v>
      </c>
      <c r="D7" s="1">
        <v>75</v>
      </c>
      <c r="E7" s="1">
        <v>82</v>
      </c>
      <c r="F7" s="1">
        <v>64</v>
      </c>
      <c r="G7" s="1">
        <v>85</v>
      </c>
      <c r="H7" s="1" t="s">
        <v>20</v>
      </c>
      <c r="I7" s="1"/>
      <c r="J7" s="1"/>
    </row>
    <row r="8" spans="2:15" x14ac:dyDescent="0.3">
      <c r="B8" s="1" t="s">
        <v>53</v>
      </c>
      <c r="C8" s="1" t="s">
        <v>24</v>
      </c>
      <c r="D8" s="1">
        <v>61</v>
      </c>
      <c r="E8" s="1">
        <v>62</v>
      </c>
      <c r="F8" s="1">
        <v>68</v>
      </c>
      <c r="G8" s="1">
        <v>75</v>
      </c>
      <c r="H8" s="1" t="s">
        <v>25</v>
      </c>
      <c r="I8" s="1"/>
      <c r="J8" s="1"/>
      <c r="L8" t="s">
        <v>184</v>
      </c>
    </row>
    <row r="9" spans="2:15" x14ac:dyDescent="0.3">
      <c r="B9" s="1" t="s">
        <v>57</v>
      </c>
      <c r="C9" s="1" t="s">
        <v>18</v>
      </c>
      <c r="D9" s="1">
        <v>78</v>
      </c>
      <c r="E9" s="1">
        <v>60</v>
      </c>
      <c r="F9" s="1">
        <v>78</v>
      </c>
      <c r="G9" s="1">
        <v>64</v>
      </c>
      <c r="H9" s="1" t="s">
        <v>29</v>
      </c>
      <c r="I9" s="1"/>
      <c r="J9" s="1"/>
      <c r="L9" s="1" t="s">
        <v>7</v>
      </c>
      <c r="M9" s="15" t="s">
        <v>20</v>
      </c>
      <c r="N9" s="15" t="s">
        <v>25</v>
      </c>
      <c r="O9" s="15" t="s">
        <v>29</v>
      </c>
    </row>
    <row r="10" spans="2:15" x14ac:dyDescent="0.3">
      <c r="B10" s="1" t="s">
        <v>56</v>
      </c>
      <c r="C10" s="1" t="s">
        <v>18</v>
      </c>
      <c r="D10" s="1">
        <v>97</v>
      </c>
      <c r="E10" s="1">
        <v>92</v>
      </c>
      <c r="F10" s="1">
        <v>96</v>
      </c>
      <c r="G10" s="1">
        <v>73</v>
      </c>
      <c r="H10" s="1" t="s">
        <v>20</v>
      </c>
      <c r="I10" s="1"/>
      <c r="J10" s="1"/>
      <c r="L10" s="1" t="s">
        <v>17</v>
      </c>
      <c r="M10" s="1"/>
      <c r="N10" s="1"/>
      <c r="O10" s="1"/>
    </row>
    <row r="11" spans="2:15" x14ac:dyDescent="0.3">
      <c r="B11" s="1" t="s">
        <v>50</v>
      </c>
      <c r="C11" s="1" t="s">
        <v>24</v>
      </c>
      <c r="D11" s="1">
        <v>96</v>
      </c>
      <c r="E11" s="1">
        <v>94</v>
      </c>
      <c r="F11" s="1">
        <v>91</v>
      </c>
      <c r="G11" s="1">
        <v>84</v>
      </c>
      <c r="H11" s="1" t="s">
        <v>20</v>
      </c>
      <c r="I11" s="1"/>
      <c r="J11" s="1"/>
      <c r="L11" s="1" t="s">
        <v>24</v>
      </c>
      <c r="M11" s="1"/>
      <c r="N11" s="1"/>
      <c r="O11" s="1"/>
    </row>
    <row r="12" spans="2:15" x14ac:dyDescent="0.3">
      <c r="B12" s="1" t="s">
        <v>51</v>
      </c>
      <c r="C12" s="1" t="s">
        <v>18</v>
      </c>
      <c r="D12" s="1">
        <v>86</v>
      </c>
      <c r="E12" s="1">
        <v>50</v>
      </c>
      <c r="F12" s="1">
        <v>59</v>
      </c>
      <c r="G12" s="1">
        <v>50</v>
      </c>
      <c r="H12" s="1" t="s">
        <v>20</v>
      </c>
      <c r="I12" s="1"/>
      <c r="J12" s="1"/>
      <c r="L12" s="1" t="s">
        <v>18</v>
      </c>
      <c r="M12" s="1"/>
      <c r="N12" s="1"/>
      <c r="O12" s="1"/>
    </row>
    <row r="13" spans="2:15" x14ac:dyDescent="0.3">
      <c r="B13" s="1" t="s">
        <v>43</v>
      </c>
      <c r="C13" s="1" t="s">
        <v>17</v>
      </c>
      <c r="D13" s="1">
        <v>89</v>
      </c>
      <c r="E13" s="1">
        <v>82</v>
      </c>
      <c r="F13" s="1">
        <v>99</v>
      </c>
      <c r="G13" s="1">
        <v>66</v>
      </c>
      <c r="H13" s="1" t="s">
        <v>29</v>
      </c>
      <c r="I13" s="1"/>
      <c r="J13" s="1"/>
    </row>
    <row r="14" spans="2:15" x14ac:dyDescent="0.3">
      <c r="B14" s="1" t="s">
        <v>58</v>
      </c>
      <c r="C14" s="1" t="s">
        <v>24</v>
      </c>
      <c r="D14" s="1">
        <v>96</v>
      </c>
      <c r="E14" s="1">
        <v>89</v>
      </c>
      <c r="F14" s="1">
        <v>65</v>
      </c>
      <c r="G14" s="1">
        <v>99</v>
      </c>
      <c r="H14" s="1" t="s">
        <v>29</v>
      </c>
      <c r="I14" s="1"/>
      <c r="J14" s="1"/>
      <c r="L14" t="s">
        <v>185</v>
      </c>
    </row>
    <row r="15" spans="2:15" x14ac:dyDescent="0.3">
      <c r="B15" s="1" t="s">
        <v>61</v>
      </c>
      <c r="C15" s="1" t="s">
        <v>24</v>
      </c>
      <c r="D15" s="1">
        <v>68</v>
      </c>
      <c r="E15" s="1">
        <v>73</v>
      </c>
      <c r="F15" s="1">
        <v>82</v>
      </c>
      <c r="G15" s="1">
        <v>80</v>
      </c>
      <c r="H15" s="1" t="s">
        <v>25</v>
      </c>
      <c r="I15" s="1"/>
      <c r="J15" s="1"/>
      <c r="L15" s="34" t="s">
        <v>32</v>
      </c>
      <c r="M15" s="34"/>
    </row>
    <row r="16" spans="2:15" x14ac:dyDescent="0.3">
      <c r="B16" s="1" t="s">
        <v>59</v>
      </c>
      <c r="C16" s="1" t="s">
        <v>18</v>
      </c>
      <c r="D16" s="1">
        <v>92</v>
      </c>
      <c r="E16" s="1">
        <v>100</v>
      </c>
      <c r="F16" s="1">
        <v>100</v>
      </c>
      <c r="G16" s="1">
        <v>100</v>
      </c>
      <c r="H16" s="1" t="s">
        <v>20</v>
      </c>
      <c r="I16" s="1"/>
      <c r="J16" s="1"/>
      <c r="L16" s="35"/>
      <c r="M16" s="35"/>
    </row>
    <row r="17" spans="2:17" x14ac:dyDescent="0.3">
      <c r="B17" s="1" t="s">
        <v>28</v>
      </c>
      <c r="C17" s="1" t="s">
        <v>17</v>
      </c>
      <c r="D17" s="1">
        <v>91</v>
      </c>
      <c r="E17" s="1">
        <v>85</v>
      </c>
      <c r="F17" s="1">
        <v>92</v>
      </c>
      <c r="G17" s="1">
        <v>62</v>
      </c>
      <c r="H17" s="1" t="s">
        <v>25</v>
      </c>
      <c r="I17" s="1"/>
      <c r="J17" s="1"/>
      <c r="L17" s="5"/>
      <c r="M17" s="5"/>
    </row>
    <row r="18" spans="2:17" x14ac:dyDescent="0.3">
      <c r="B18" s="1" t="s">
        <v>46</v>
      </c>
      <c r="C18" s="1" t="s">
        <v>24</v>
      </c>
      <c r="D18" s="1">
        <v>72</v>
      </c>
      <c r="E18" s="1">
        <v>67</v>
      </c>
      <c r="F18" s="1">
        <v>94</v>
      </c>
      <c r="G18" s="1">
        <v>70</v>
      </c>
      <c r="H18" s="1" t="s">
        <v>25</v>
      </c>
      <c r="I18" s="1"/>
      <c r="J18" s="1"/>
    </row>
    <row r="19" spans="2:17" x14ac:dyDescent="0.3">
      <c r="B19" s="1" t="s">
        <v>41</v>
      </c>
      <c r="C19" s="1" t="s">
        <v>18</v>
      </c>
      <c r="D19" s="1">
        <v>62</v>
      </c>
      <c r="E19" s="1">
        <v>89</v>
      </c>
      <c r="F19" s="1">
        <v>53.999999999999936</v>
      </c>
      <c r="G19" s="1">
        <v>88</v>
      </c>
      <c r="H19" s="1" t="s">
        <v>20</v>
      </c>
      <c r="I19" s="1"/>
      <c r="J19" s="1"/>
      <c r="L19" t="s">
        <v>186</v>
      </c>
    </row>
    <row r="20" spans="2:17" x14ac:dyDescent="0.3">
      <c r="B20" s="1" t="s">
        <v>48</v>
      </c>
      <c r="C20" s="1" t="s">
        <v>18</v>
      </c>
      <c r="D20" s="1">
        <v>71</v>
      </c>
      <c r="E20" s="1">
        <v>30.999999999999744</v>
      </c>
      <c r="F20" s="1">
        <v>77</v>
      </c>
      <c r="G20" s="1">
        <v>75</v>
      </c>
      <c r="H20" s="1" t="s">
        <v>20</v>
      </c>
      <c r="I20" s="1"/>
      <c r="J20" s="1"/>
      <c r="L20" s="16" t="s">
        <v>33</v>
      </c>
      <c r="M20" s="16" t="s">
        <v>8</v>
      </c>
      <c r="N20" s="16" t="s">
        <v>9</v>
      </c>
      <c r="O20" s="16" t="s">
        <v>10</v>
      </c>
      <c r="P20" s="16" t="s">
        <v>11</v>
      </c>
    </row>
    <row r="21" spans="2:17" x14ac:dyDescent="0.3">
      <c r="B21" s="1" t="s">
        <v>44</v>
      </c>
      <c r="C21" s="1" t="s">
        <v>17</v>
      </c>
      <c r="D21" s="1">
        <v>83</v>
      </c>
      <c r="E21" s="1">
        <v>96</v>
      </c>
      <c r="F21" s="1">
        <v>83</v>
      </c>
      <c r="G21" s="1">
        <v>98</v>
      </c>
      <c r="H21" s="1" t="s">
        <v>29</v>
      </c>
      <c r="I21" s="1"/>
      <c r="J21" s="1"/>
      <c r="L21" s="1" t="s">
        <v>34</v>
      </c>
      <c r="M21" s="3">
        <v>0.2</v>
      </c>
      <c r="N21" s="3">
        <v>0.3</v>
      </c>
      <c r="O21" s="3">
        <v>0.3</v>
      </c>
      <c r="P21" s="3">
        <v>0.2</v>
      </c>
      <c r="Q21" s="4"/>
    </row>
    <row r="22" spans="2:17" x14ac:dyDescent="0.3">
      <c r="B22" s="1" t="s">
        <v>19</v>
      </c>
      <c r="C22" s="1" t="s">
        <v>24</v>
      </c>
      <c r="D22" s="1">
        <v>66</v>
      </c>
      <c r="E22" s="1">
        <v>64</v>
      </c>
      <c r="F22" s="1">
        <v>64</v>
      </c>
      <c r="G22" s="1">
        <v>76</v>
      </c>
      <c r="H22" s="1" t="s">
        <v>29</v>
      </c>
      <c r="I22" s="1"/>
      <c r="J22" s="1"/>
    </row>
    <row r="23" spans="2:17" x14ac:dyDescent="0.3">
      <c r="B23" s="1" t="s">
        <v>63</v>
      </c>
      <c r="C23" s="1" t="s">
        <v>17</v>
      </c>
      <c r="D23" s="1">
        <v>75</v>
      </c>
      <c r="E23" s="1">
        <v>70</v>
      </c>
      <c r="F23" s="1">
        <v>64</v>
      </c>
      <c r="G23" s="1">
        <v>86</v>
      </c>
      <c r="H23" s="1" t="s">
        <v>20</v>
      </c>
      <c r="I23" s="1"/>
      <c r="J23" s="1"/>
      <c r="L23" t="s">
        <v>218</v>
      </c>
    </row>
    <row r="24" spans="2:17" x14ac:dyDescent="0.3">
      <c r="B24" s="1" t="s">
        <v>62</v>
      </c>
      <c r="C24" s="1" t="s">
        <v>24</v>
      </c>
      <c r="D24" s="1">
        <v>75</v>
      </c>
      <c r="E24" s="1">
        <v>71</v>
      </c>
      <c r="F24" s="1">
        <v>100</v>
      </c>
      <c r="G24" s="1">
        <v>85</v>
      </c>
      <c r="H24" s="1" t="s">
        <v>25</v>
      </c>
      <c r="I24" s="1"/>
      <c r="J24" s="1"/>
      <c r="L24" s="36" t="s">
        <v>35</v>
      </c>
      <c r="M24" s="18">
        <v>0</v>
      </c>
      <c r="N24" s="18">
        <v>60</v>
      </c>
      <c r="O24" s="18">
        <v>70</v>
      </c>
      <c r="P24" s="18">
        <v>80</v>
      </c>
      <c r="Q24" s="18">
        <v>90</v>
      </c>
    </row>
    <row r="25" spans="2:17" x14ac:dyDescent="0.3">
      <c r="B25" s="1" t="s">
        <v>47</v>
      </c>
      <c r="C25" s="1" t="s">
        <v>18</v>
      </c>
      <c r="D25" s="1">
        <v>65</v>
      </c>
      <c r="E25" s="1">
        <v>86</v>
      </c>
      <c r="F25" s="1">
        <v>87</v>
      </c>
      <c r="G25" s="1">
        <v>84</v>
      </c>
      <c r="H25" s="1" t="s">
        <v>25</v>
      </c>
      <c r="I25" s="1"/>
      <c r="J25" s="1"/>
      <c r="L25" s="36"/>
      <c r="M25" s="32">
        <v>60</v>
      </c>
      <c r="N25" s="32">
        <v>70</v>
      </c>
      <c r="O25" s="32">
        <v>80</v>
      </c>
      <c r="P25" s="32">
        <v>90</v>
      </c>
      <c r="Q25" s="17"/>
    </row>
    <row r="26" spans="2:17" x14ac:dyDescent="0.3">
      <c r="B26" s="1" t="s">
        <v>45</v>
      </c>
      <c r="C26" s="1" t="s">
        <v>17</v>
      </c>
      <c r="D26" s="1">
        <v>91</v>
      </c>
      <c r="E26" s="1">
        <v>77</v>
      </c>
      <c r="F26" s="1">
        <v>77</v>
      </c>
      <c r="G26" s="1">
        <v>76</v>
      </c>
      <c r="H26" s="1" t="s">
        <v>20</v>
      </c>
      <c r="I26" s="1"/>
      <c r="J26" s="1"/>
      <c r="L26" s="1" t="s">
        <v>13</v>
      </c>
      <c r="M26" s="1" t="s">
        <v>36</v>
      </c>
      <c r="N26" s="1" t="s">
        <v>37</v>
      </c>
      <c r="O26" s="1" t="s">
        <v>38</v>
      </c>
      <c r="P26" s="1" t="s">
        <v>39</v>
      </c>
      <c r="Q26" s="1" t="s">
        <v>40</v>
      </c>
    </row>
    <row r="27" spans="2:17" x14ac:dyDescent="0.3">
      <c r="B27" s="1" t="s">
        <v>60</v>
      </c>
      <c r="C27" s="1" t="s">
        <v>17</v>
      </c>
      <c r="D27" s="1">
        <v>95</v>
      </c>
      <c r="E27" s="1">
        <v>80</v>
      </c>
      <c r="F27" s="1">
        <v>89</v>
      </c>
      <c r="G27" s="1">
        <v>68</v>
      </c>
      <c r="H27" s="1" t="s">
        <v>29</v>
      </c>
      <c r="I27" s="1"/>
      <c r="J27" s="1"/>
    </row>
    <row r="28" spans="2:17" x14ac:dyDescent="0.3">
      <c r="B28" s="1" t="s">
        <v>49</v>
      </c>
      <c r="C28" s="1" t="s">
        <v>18</v>
      </c>
      <c r="D28" s="1">
        <v>85</v>
      </c>
      <c r="E28" s="1">
        <v>95</v>
      </c>
      <c r="F28" s="1">
        <v>69</v>
      </c>
      <c r="G28" s="1">
        <v>73</v>
      </c>
      <c r="H28" s="1" t="s">
        <v>20</v>
      </c>
      <c r="I28" s="1"/>
      <c r="J28" s="1"/>
    </row>
    <row r="29" spans="2:17" x14ac:dyDescent="0.3">
      <c r="B29" s="1" t="s">
        <v>64</v>
      </c>
      <c r="C29" s="1" t="s">
        <v>24</v>
      </c>
      <c r="D29" s="1">
        <v>88</v>
      </c>
      <c r="E29" s="1">
        <v>72</v>
      </c>
      <c r="F29" s="1">
        <v>83</v>
      </c>
      <c r="G29" s="1">
        <v>76</v>
      </c>
      <c r="H29" s="1" t="s">
        <v>20</v>
      </c>
      <c r="I29" s="1"/>
      <c r="J29" s="1"/>
    </row>
    <row r="30" spans="2:17" x14ac:dyDescent="0.3">
      <c r="B30" s="1" t="s">
        <v>55</v>
      </c>
      <c r="C30" s="1" t="s">
        <v>18</v>
      </c>
      <c r="D30" s="1">
        <v>64</v>
      </c>
      <c r="E30" s="1">
        <v>67</v>
      </c>
      <c r="F30" s="1">
        <v>89</v>
      </c>
      <c r="G30" s="1">
        <v>72</v>
      </c>
      <c r="H30" s="1" t="s">
        <v>29</v>
      </c>
      <c r="I30" s="1"/>
      <c r="J30" s="1"/>
    </row>
  </sheetData>
  <mergeCells count="3">
    <mergeCell ref="L15:M15"/>
    <mergeCell ref="L16:M16"/>
    <mergeCell ref="L24:L25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66E0-E954-4410-9124-3EA4191757DB}">
  <sheetPr codeName="Sheet4"/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2B55E-993F-4470-9554-1E7D5BF98EDB}">
  <sheetPr codeName="Sheet10"/>
  <dimension ref="A2:L31"/>
  <sheetViews>
    <sheetView workbookViewId="0"/>
  </sheetViews>
  <sheetFormatPr defaultRowHeight="16.5" x14ac:dyDescent="0.3"/>
  <cols>
    <col min="2" max="2" width="7.125" bestFit="1" customWidth="1"/>
    <col min="3" max="3" width="11.125" bestFit="1" customWidth="1"/>
    <col min="4" max="4" width="5.25" bestFit="1" customWidth="1"/>
    <col min="5" max="5" width="11" bestFit="1" customWidth="1"/>
    <col min="7" max="7" width="11.125" bestFit="1" customWidth="1"/>
    <col min="9" max="9" width="7.125" bestFit="1" customWidth="1"/>
    <col min="10" max="10" width="3.375" customWidth="1"/>
    <col min="11" max="11" width="11" bestFit="1" customWidth="1"/>
  </cols>
  <sheetData>
    <row r="2" spans="1:12" x14ac:dyDescent="0.3">
      <c r="A2" t="s">
        <v>5</v>
      </c>
      <c r="K2" t="s">
        <v>188</v>
      </c>
    </row>
    <row r="3" spans="1:12" x14ac:dyDescent="0.3">
      <c r="A3" t="s">
        <v>189</v>
      </c>
      <c r="K3" s="2"/>
      <c r="L3" s="2"/>
    </row>
    <row r="4" spans="1:12" x14ac:dyDescent="0.3">
      <c r="A4" t="s">
        <v>190</v>
      </c>
      <c r="C4" s="13"/>
      <c r="G4" s="13"/>
      <c r="H4" s="14"/>
      <c r="K4" s="2"/>
      <c r="L4" s="31"/>
    </row>
    <row r="5" spans="1:12" x14ac:dyDescent="0.3">
      <c r="A5" t="s">
        <v>191</v>
      </c>
      <c r="C5" s="13"/>
      <c r="G5" s="13"/>
      <c r="H5" s="14"/>
    </row>
    <row r="6" spans="1:12" x14ac:dyDescent="0.3">
      <c r="A6" t="s">
        <v>192</v>
      </c>
      <c r="C6" s="13"/>
      <c r="G6" s="13"/>
      <c r="H6" s="14"/>
    </row>
    <row r="7" spans="1:12" x14ac:dyDescent="0.3">
      <c r="A7" t="s">
        <v>193</v>
      </c>
      <c r="C7" s="13"/>
      <c r="G7" s="13"/>
      <c r="H7" s="14"/>
    </row>
    <row r="8" spans="1:12" x14ac:dyDescent="0.3">
      <c r="A8" t="s">
        <v>194</v>
      </c>
      <c r="C8" s="13"/>
      <c r="G8" s="13"/>
      <c r="H8" s="14"/>
    </row>
    <row r="9" spans="1:12" x14ac:dyDescent="0.3">
      <c r="A9" t="s">
        <v>195</v>
      </c>
      <c r="C9" s="13"/>
      <c r="G9" s="13"/>
      <c r="H9" s="14"/>
    </row>
    <row r="10" spans="1:12" x14ac:dyDescent="0.3">
      <c r="A10" t="s">
        <v>196</v>
      </c>
      <c r="C10" s="13"/>
      <c r="G10" s="13"/>
      <c r="H10" s="14"/>
    </row>
    <row r="11" spans="1:12" x14ac:dyDescent="0.3">
      <c r="A11" t="s">
        <v>197</v>
      </c>
      <c r="C11" s="13"/>
      <c r="G11" s="13"/>
      <c r="H11" s="14"/>
    </row>
    <row r="12" spans="1:12" x14ac:dyDescent="0.3">
      <c r="A12" t="s">
        <v>198</v>
      </c>
      <c r="C12" s="13"/>
      <c r="G12" s="13"/>
      <c r="H12" s="14"/>
    </row>
    <row r="13" spans="1:12" x14ac:dyDescent="0.3">
      <c r="A13" t="s">
        <v>199</v>
      </c>
      <c r="C13" s="13"/>
      <c r="G13" s="13"/>
      <c r="H13" s="14"/>
    </row>
    <row r="14" spans="1:12" x14ac:dyDescent="0.3">
      <c r="A14" t="s">
        <v>200</v>
      </c>
      <c r="C14" s="13"/>
      <c r="G14" s="13"/>
      <c r="H14" s="14"/>
    </row>
    <row r="15" spans="1:12" x14ac:dyDescent="0.3">
      <c r="A15" t="s">
        <v>201</v>
      </c>
      <c r="C15" s="13"/>
      <c r="G15" s="13"/>
      <c r="H15" s="14"/>
    </row>
    <row r="16" spans="1:12" x14ac:dyDescent="0.3">
      <c r="A16" t="s">
        <v>202</v>
      </c>
      <c r="C16" s="13"/>
      <c r="G16" s="13"/>
      <c r="H16" s="14"/>
    </row>
    <row r="17" spans="1:8" x14ac:dyDescent="0.3">
      <c r="A17" t="s">
        <v>203</v>
      </c>
      <c r="C17" s="13"/>
      <c r="G17" s="13"/>
      <c r="H17" s="14"/>
    </row>
    <row r="18" spans="1:8" x14ac:dyDescent="0.3">
      <c r="A18" t="s">
        <v>204</v>
      </c>
      <c r="C18" s="13"/>
      <c r="G18" s="13"/>
      <c r="H18" s="14"/>
    </row>
    <row r="19" spans="1:8" x14ac:dyDescent="0.3">
      <c r="A19" t="s">
        <v>205</v>
      </c>
      <c r="C19" s="13"/>
      <c r="G19" s="13"/>
      <c r="H19" s="14"/>
    </row>
    <row r="20" spans="1:8" x14ac:dyDescent="0.3">
      <c r="A20" t="s">
        <v>206</v>
      </c>
      <c r="C20" s="13"/>
      <c r="G20" s="13"/>
      <c r="H20" s="14"/>
    </row>
    <row r="21" spans="1:8" x14ac:dyDescent="0.3">
      <c r="A21" t="s">
        <v>207</v>
      </c>
      <c r="C21" s="13"/>
      <c r="G21" s="13"/>
      <c r="H21" s="14"/>
    </row>
    <row r="22" spans="1:8" x14ac:dyDescent="0.3">
      <c r="A22" t="s">
        <v>208</v>
      </c>
      <c r="C22" s="13"/>
      <c r="G22" s="13"/>
      <c r="H22" s="14"/>
    </row>
    <row r="23" spans="1:8" x14ac:dyDescent="0.3">
      <c r="A23" t="s">
        <v>209</v>
      </c>
      <c r="C23" s="13"/>
      <c r="G23" s="13"/>
      <c r="H23" s="14"/>
    </row>
    <row r="24" spans="1:8" x14ac:dyDescent="0.3">
      <c r="A24" t="s">
        <v>210</v>
      </c>
      <c r="C24" s="13"/>
      <c r="G24" s="13"/>
      <c r="H24" s="14"/>
    </row>
    <row r="25" spans="1:8" x14ac:dyDescent="0.3">
      <c r="A25" t="s">
        <v>211</v>
      </c>
      <c r="C25" s="13"/>
      <c r="G25" s="13"/>
      <c r="H25" s="14"/>
    </row>
    <row r="26" spans="1:8" x14ac:dyDescent="0.3">
      <c r="A26" t="s">
        <v>212</v>
      </c>
      <c r="C26" s="13"/>
      <c r="G26" s="13"/>
      <c r="H26" s="14"/>
    </row>
    <row r="27" spans="1:8" x14ac:dyDescent="0.3">
      <c r="A27" t="s">
        <v>213</v>
      </c>
      <c r="C27" s="13"/>
      <c r="G27" s="13"/>
      <c r="H27" s="14"/>
    </row>
    <row r="28" spans="1:8" x14ac:dyDescent="0.3">
      <c r="A28" t="s">
        <v>214</v>
      </c>
      <c r="C28" s="13"/>
      <c r="G28" s="13"/>
      <c r="H28" s="14"/>
    </row>
    <row r="29" spans="1:8" x14ac:dyDescent="0.3">
      <c r="A29" t="s">
        <v>215</v>
      </c>
      <c r="C29" s="13"/>
      <c r="G29" s="13"/>
      <c r="H29" s="14"/>
    </row>
    <row r="30" spans="1:8" x14ac:dyDescent="0.3">
      <c r="A30" t="s">
        <v>216</v>
      </c>
      <c r="C30" s="13"/>
      <c r="G30" s="13"/>
      <c r="H30" s="14"/>
    </row>
    <row r="31" spans="1:8" x14ac:dyDescent="0.3">
      <c r="A31" t="s">
        <v>217</v>
      </c>
      <c r="C31" s="13"/>
      <c r="G31" s="13"/>
      <c r="H31" s="14"/>
    </row>
  </sheetData>
  <dataConsolidate/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C672-19D2-4770-BDBB-65C7E794AC8A}">
  <sheetPr codeName="Sheet6"/>
  <dimension ref="B1:J27"/>
  <sheetViews>
    <sheetView workbookViewId="0"/>
  </sheetViews>
  <sheetFormatPr defaultRowHeight="16.5" x14ac:dyDescent="0.3"/>
  <cols>
    <col min="1" max="1" width="3.625" customWidth="1"/>
    <col min="3" max="3" width="11.625" bestFit="1" customWidth="1"/>
    <col min="8" max="8" width="2.875" customWidth="1"/>
    <col min="9" max="9" width="14.625" customWidth="1"/>
  </cols>
  <sheetData>
    <row r="1" spans="2:7" x14ac:dyDescent="0.3">
      <c r="B1" t="s">
        <v>5</v>
      </c>
    </row>
    <row r="2" spans="2:7" x14ac:dyDescent="0.3">
      <c r="B2" s="1" t="s">
        <v>6</v>
      </c>
      <c r="C2" s="1" t="s">
        <v>7</v>
      </c>
      <c r="D2" s="1" t="s">
        <v>9</v>
      </c>
      <c r="E2" s="1" t="s">
        <v>10</v>
      </c>
      <c r="F2" s="1" t="s">
        <v>11</v>
      </c>
      <c r="G2" s="1" t="s">
        <v>8</v>
      </c>
    </row>
    <row r="3" spans="2:7" x14ac:dyDescent="0.3">
      <c r="B3" s="1" t="s">
        <v>19</v>
      </c>
      <c r="C3" s="1" t="s">
        <v>24</v>
      </c>
      <c r="D3" s="1">
        <v>64</v>
      </c>
      <c r="E3" s="1">
        <v>64</v>
      </c>
      <c r="F3" s="1">
        <v>76</v>
      </c>
      <c r="G3" s="1">
        <v>66</v>
      </c>
    </row>
    <row r="4" spans="2:7" x14ac:dyDescent="0.3">
      <c r="B4" s="1" t="s">
        <v>64</v>
      </c>
      <c r="C4" s="1" t="s">
        <v>24</v>
      </c>
      <c r="D4" s="1">
        <v>72</v>
      </c>
      <c r="E4" s="1">
        <v>83</v>
      </c>
      <c r="F4" s="1">
        <v>76</v>
      </c>
      <c r="G4" s="1">
        <v>88</v>
      </c>
    </row>
    <row r="5" spans="2:7" x14ac:dyDescent="0.3">
      <c r="B5" s="1" t="s">
        <v>41</v>
      </c>
      <c r="C5" s="1" t="s">
        <v>18</v>
      </c>
      <c r="D5" s="1">
        <v>89</v>
      </c>
      <c r="E5" s="1">
        <v>53.999999999999936</v>
      </c>
      <c r="F5" s="1">
        <v>88</v>
      </c>
      <c r="G5" s="1">
        <v>62</v>
      </c>
    </row>
    <row r="6" spans="2:7" x14ac:dyDescent="0.3">
      <c r="B6" s="1" t="s">
        <v>42</v>
      </c>
      <c r="C6" s="1" t="s">
        <v>24</v>
      </c>
      <c r="D6" s="1">
        <v>95</v>
      </c>
      <c r="E6" s="1">
        <v>97</v>
      </c>
      <c r="F6" s="1">
        <v>98</v>
      </c>
      <c r="G6" s="1">
        <v>95</v>
      </c>
    </row>
    <row r="7" spans="2:7" x14ac:dyDescent="0.3">
      <c r="B7" s="1" t="s">
        <v>46</v>
      </c>
      <c r="C7" s="1" t="s">
        <v>24</v>
      </c>
      <c r="D7" s="1">
        <v>67</v>
      </c>
      <c r="E7" s="1">
        <v>94</v>
      </c>
      <c r="F7" s="1">
        <v>0</v>
      </c>
      <c r="G7" s="1">
        <v>72</v>
      </c>
    </row>
    <row r="8" spans="2:7" x14ac:dyDescent="0.3">
      <c r="B8" s="1" t="s">
        <v>56</v>
      </c>
      <c r="C8" s="1" t="s">
        <v>18</v>
      </c>
      <c r="D8" s="1">
        <v>92</v>
      </c>
      <c r="E8" s="1">
        <v>96</v>
      </c>
      <c r="F8" s="1">
        <v>73</v>
      </c>
      <c r="G8" s="1">
        <v>97</v>
      </c>
    </row>
    <row r="9" spans="2:7" x14ac:dyDescent="0.3">
      <c r="B9" s="1" t="s">
        <v>61</v>
      </c>
      <c r="C9" s="1" t="s">
        <v>24</v>
      </c>
      <c r="D9" s="1">
        <v>73</v>
      </c>
      <c r="E9" s="1">
        <v>82</v>
      </c>
      <c r="F9" s="1">
        <v>80</v>
      </c>
      <c r="G9" s="1">
        <v>68</v>
      </c>
    </row>
    <row r="10" spans="2:7" x14ac:dyDescent="0.3">
      <c r="B10" s="1" t="s">
        <v>52</v>
      </c>
      <c r="C10" s="1" t="s">
        <v>17</v>
      </c>
      <c r="D10" s="1">
        <v>82</v>
      </c>
      <c r="E10" s="1">
        <v>64</v>
      </c>
      <c r="F10" s="1">
        <v>85</v>
      </c>
      <c r="G10" s="1">
        <v>75</v>
      </c>
    </row>
    <row r="11" spans="2:7" x14ac:dyDescent="0.3">
      <c r="B11" s="1" t="s">
        <v>59</v>
      </c>
      <c r="C11" s="1" t="s">
        <v>18</v>
      </c>
      <c r="D11" s="1">
        <v>100</v>
      </c>
      <c r="E11" s="1">
        <v>100</v>
      </c>
      <c r="F11" s="1">
        <v>100</v>
      </c>
      <c r="G11" s="1">
        <v>92</v>
      </c>
    </row>
    <row r="12" spans="2:7" x14ac:dyDescent="0.3">
      <c r="B12" s="1" t="s">
        <v>47</v>
      </c>
      <c r="C12" s="1" t="s">
        <v>18</v>
      </c>
      <c r="D12" s="1">
        <v>86</v>
      </c>
      <c r="E12" s="1">
        <v>87</v>
      </c>
      <c r="F12" s="1">
        <v>84</v>
      </c>
      <c r="G12" s="1">
        <v>65</v>
      </c>
    </row>
    <row r="13" spans="2:7" x14ac:dyDescent="0.3">
      <c r="B13" s="1" t="s">
        <v>53</v>
      </c>
      <c r="C13" s="1" t="s">
        <v>24</v>
      </c>
      <c r="D13" s="1">
        <v>62</v>
      </c>
      <c r="E13" s="1"/>
      <c r="F13" s="1" t="s">
        <v>166</v>
      </c>
      <c r="G13" s="1">
        <v>50</v>
      </c>
    </row>
    <row r="14" spans="2:7" x14ac:dyDescent="0.3">
      <c r="B14" s="1" t="s">
        <v>60</v>
      </c>
      <c r="C14" s="1" t="s">
        <v>17</v>
      </c>
      <c r="D14" s="1">
        <v>80</v>
      </c>
      <c r="E14" s="1">
        <v>89</v>
      </c>
      <c r="F14" s="1">
        <v>68</v>
      </c>
      <c r="G14" s="1">
        <v>95</v>
      </c>
    </row>
    <row r="15" spans="2:7" x14ac:dyDescent="0.3">
      <c r="B15" s="1" t="s">
        <v>23</v>
      </c>
      <c r="C15" s="1" t="s">
        <v>18</v>
      </c>
      <c r="D15" s="1">
        <v>99</v>
      </c>
      <c r="E15" s="1">
        <v>96</v>
      </c>
      <c r="F15" s="1">
        <v>94</v>
      </c>
      <c r="G15" s="1">
        <v>90</v>
      </c>
    </row>
    <row r="16" spans="2:7" x14ac:dyDescent="0.3">
      <c r="B16" s="1" t="s">
        <v>62</v>
      </c>
      <c r="C16" s="1" t="s">
        <v>24</v>
      </c>
      <c r="D16" s="1">
        <v>71</v>
      </c>
      <c r="E16" s="1">
        <v>100</v>
      </c>
      <c r="F16" s="1">
        <v>85</v>
      </c>
      <c r="G16" s="1">
        <v>75</v>
      </c>
    </row>
    <row r="17" spans="2:10" x14ac:dyDescent="0.3">
      <c r="B17" s="1" t="s">
        <v>49</v>
      </c>
      <c r="C17" s="1" t="s">
        <v>18</v>
      </c>
      <c r="D17" s="1">
        <v>95</v>
      </c>
      <c r="E17" s="1">
        <v>69</v>
      </c>
      <c r="F17" s="1">
        <v>73</v>
      </c>
      <c r="G17" s="1">
        <v>85</v>
      </c>
    </row>
    <row r="18" spans="2:10" x14ac:dyDescent="0.3">
      <c r="B18" s="1" t="s">
        <v>63</v>
      </c>
      <c r="C18" s="1" t="s">
        <v>17</v>
      </c>
      <c r="D18" s="1">
        <v>70</v>
      </c>
      <c r="E18" s="1">
        <v>64</v>
      </c>
      <c r="F18" s="1">
        <v>86</v>
      </c>
      <c r="G18" s="1">
        <v>75</v>
      </c>
    </row>
    <row r="19" spans="2:10" x14ac:dyDescent="0.3">
      <c r="B19" s="1" t="s">
        <v>55</v>
      </c>
      <c r="C19" s="1" t="s">
        <v>18</v>
      </c>
      <c r="D19" s="1">
        <v>67</v>
      </c>
      <c r="E19" s="1">
        <v>89</v>
      </c>
      <c r="F19" s="1">
        <v>0</v>
      </c>
      <c r="G19" s="1">
        <v>64</v>
      </c>
    </row>
    <row r="20" spans="2:10" x14ac:dyDescent="0.3">
      <c r="B20" s="1" t="s">
        <v>57</v>
      </c>
      <c r="C20" s="1" t="s">
        <v>18</v>
      </c>
      <c r="D20" s="1">
        <v>60</v>
      </c>
      <c r="E20" s="1">
        <v>78</v>
      </c>
      <c r="F20" s="1">
        <v>64</v>
      </c>
      <c r="G20" s="1">
        <v>78</v>
      </c>
    </row>
    <row r="21" spans="2:10" x14ac:dyDescent="0.3">
      <c r="B21" s="1" t="s">
        <v>50</v>
      </c>
      <c r="C21" s="1" t="s">
        <v>24</v>
      </c>
      <c r="D21" s="1">
        <v>94</v>
      </c>
      <c r="E21" s="1">
        <v>91</v>
      </c>
      <c r="F21" s="1">
        <v>84</v>
      </c>
      <c r="G21" s="1">
        <v>96</v>
      </c>
    </row>
    <row r="22" spans="2:10" x14ac:dyDescent="0.3">
      <c r="B22" s="1" t="s">
        <v>54</v>
      </c>
      <c r="C22" s="1" t="s">
        <v>17</v>
      </c>
      <c r="D22" s="1">
        <v>80</v>
      </c>
      <c r="E22" s="1">
        <v>70</v>
      </c>
      <c r="F22" s="1">
        <v>60</v>
      </c>
      <c r="G22" s="1">
        <v>90</v>
      </c>
    </row>
    <row r="23" spans="2:10" x14ac:dyDescent="0.3">
      <c r="B23" s="1" t="s">
        <v>58</v>
      </c>
      <c r="C23" s="1" t="s">
        <v>24</v>
      </c>
      <c r="D23" s="1">
        <v>89</v>
      </c>
      <c r="E23" s="1">
        <v>65</v>
      </c>
      <c r="F23" s="1">
        <v>99</v>
      </c>
      <c r="G23" s="1">
        <v>96</v>
      </c>
    </row>
    <row r="24" spans="2:10" x14ac:dyDescent="0.3">
      <c r="B24" s="1" t="s">
        <v>48</v>
      </c>
      <c r="C24" s="1" t="s">
        <v>18</v>
      </c>
      <c r="D24" s="1">
        <v>30.999999999999744</v>
      </c>
      <c r="E24" s="1">
        <v>77</v>
      </c>
      <c r="F24" s="1">
        <v>75</v>
      </c>
      <c r="G24" s="1">
        <v>71</v>
      </c>
    </row>
    <row r="25" spans="2:10" x14ac:dyDescent="0.3">
      <c r="B25" s="1" t="s">
        <v>28</v>
      </c>
      <c r="C25" s="1" t="s">
        <v>17</v>
      </c>
      <c r="D25" s="1">
        <v>85</v>
      </c>
      <c r="E25" s="1">
        <v>92</v>
      </c>
      <c r="F25" s="1">
        <v>62</v>
      </c>
      <c r="G25" s="1">
        <v>91</v>
      </c>
      <c r="J25" t="s">
        <v>167</v>
      </c>
    </row>
    <row r="26" spans="2:10" x14ac:dyDescent="0.3">
      <c r="B26" s="1" t="s">
        <v>51</v>
      </c>
      <c r="C26" s="1" t="s">
        <v>18</v>
      </c>
      <c r="D26" s="1">
        <v>50</v>
      </c>
      <c r="E26" s="1">
        <v>59</v>
      </c>
      <c r="F26" s="1">
        <v>50</v>
      </c>
      <c r="G26" s="1">
        <v>86</v>
      </c>
    </row>
    <row r="27" spans="2:10" x14ac:dyDescent="0.3">
      <c r="B27" s="1" t="s">
        <v>43</v>
      </c>
      <c r="C27" s="1" t="s">
        <v>17</v>
      </c>
      <c r="D27" s="1">
        <v>82</v>
      </c>
      <c r="E27" s="1">
        <v>99</v>
      </c>
      <c r="F27" s="1">
        <v>66</v>
      </c>
      <c r="G27" s="1">
        <v>89</v>
      </c>
    </row>
  </sheetData>
  <sortState xmlns:xlrd2="http://schemas.microsoft.com/office/spreadsheetml/2017/richdata2" ref="B3:F27">
    <sortCondition ref="B4:B27"/>
  </sortState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072D-C560-4869-BEDA-ED8F5239AF36}">
  <sheetPr codeName="Sheet7"/>
  <dimension ref="B1:K12"/>
  <sheetViews>
    <sheetView workbookViewId="0">
      <selection activeCell="D29" sqref="D29"/>
    </sheetView>
  </sheetViews>
  <sheetFormatPr defaultRowHeight="16.5" x14ac:dyDescent="0.3"/>
  <cols>
    <col min="1" max="1" width="3.375" customWidth="1"/>
    <col min="3" max="3" width="9.125" bestFit="1" customWidth="1"/>
    <col min="4" max="5" width="9.375" bestFit="1" customWidth="1"/>
    <col min="6" max="6" width="9.125" bestFit="1" customWidth="1"/>
    <col min="8" max="8" width="10.625" bestFit="1" customWidth="1"/>
  </cols>
  <sheetData>
    <row r="1" spans="2:11" x14ac:dyDescent="0.3">
      <c r="B1" s="8"/>
    </row>
    <row r="2" spans="2:11" x14ac:dyDescent="0.3">
      <c r="B2" s="9" t="s">
        <v>152</v>
      </c>
    </row>
    <row r="3" spans="2:11" x14ac:dyDescent="0.3"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  <c r="H3" s="10"/>
    </row>
    <row r="4" spans="2:11" x14ac:dyDescent="0.3">
      <c r="B4" s="1" t="s">
        <v>158</v>
      </c>
      <c r="C4" s="7">
        <v>394024</v>
      </c>
      <c r="D4" s="7">
        <v>150352</v>
      </c>
      <c r="E4" s="7">
        <v>103327</v>
      </c>
      <c r="F4" s="7">
        <v>395028</v>
      </c>
      <c r="H4" s="11"/>
      <c r="I4" s="11"/>
      <c r="J4" s="11"/>
      <c r="K4" s="11"/>
    </row>
    <row r="5" spans="2:11" x14ac:dyDescent="0.3">
      <c r="B5" s="1" t="s">
        <v>159</v>
      </c>
      <c r="C5" s="7">
        <v>211102</v>
      </c>
      <c r="D5" s="7">
        <v>239653</v>
      </c>
      <c r="E5" s="7">
        <v>307154</v>
      </c>
      <c r="F5" s="7">
        <v>201975</v>
      </c>
    </row>
    <row r="6" spans="2:11" x14ac:dyDescent="0.3">
      <c r="B6" s="1" t="s">
        <v>160</v>
      </c>
      <c r="C6" s="7">
        <v>174308</v>
      </c>
      <c r="D6" s="7">
        <v>175487</v>
      </c>
      <c r="E6" s="7">
        <v>187987</v>
      </c>
      <c r="F6" s="7">
        <v>178226</v>
      </c>
    </row>
    <row r="7" spans="2:11" x14ac:dyDescent="0.3">
      <c r="B7" s="1" t="s">
        <v>161</v>
      </c>
      <c r="C7" s="12">
        <f>AVERAGE(C4:C6)</f>
        <v>259811.33333333334</v>
      </c>
      <c r="D7" s="12">
        <f t="shared" ref="D7:F7" si="0">AVERAGE(D4:D6)</f>
        <v>188497.33333333334</v>
      </c>
      <c r="E7" s="12">
        <f t="shared" si="0"/>
        <v>199489.33333333334</v>
      </c>
      <c r="F7" s="12">
        <f t="shared" si="0"/>
        <v>258409.66666666666</v>
      </c>
    </row>
    <row r="8" spans="2:11" x14ac:dyDescent="0.3">
      <c r="B8" s="1" t="s">
        <v>162</v>
      </c>
      <c r="C8" s="12">
        <f>SUM(C4:C6)</f>
        <v>779434</v>
      </c>
      <c r="D8" s="12">
        <f t="shared" ref="D8:F8" si="1">SUM(D4:D6)</f>
        <v>565492</v>
      </c>
      <c r="E8" s="12">
        <f t="shared" si="1"/>
        <v>598468</v>
      </c>
      <c r="F8" s="12">
        <f t="shared" si="1"/>
        <v>775229</v>
      </c>
    </row>
    <row r="10" spans="2:11" x14ac:dyDescent="0.3">
      <c r="C10" s="11"/>
    </row>
    <row r="11" spans="2:11" x14ac:dyDescent="0.3">
      <c r="C11" s="11"/>
    </row>
    <row r="12" spans="2:11" x14ac:dyDescent="0.3">
      <c r="C12" s="11"/>
    </row>
  </sheetData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7F40-9050-4D28-829D-3D791A6C8911}">
  <sheetPr codeName="Sheet8"/>
  <dimension ref="A1:H20"/>
  <sheetViews>
    <sheetView workbookViewId="0"/>
  </sheetViews>
  <sheetFormatPr defaultRowHeight="16.5" x14ac:dyDescent="0.3"/>
  <cols>
    <col min="3" max="3" width="10.75" customWidth="1"/>
    <col min="4" max="5" width="13" bestFit="1" customWidth="1"/>
    <col min="6" max="6" width="10.625" customWidth="1"/>
    <col min="7" max="7" width="13" customWidth="1"/>
  </cols>
  <sheetData>
    <row r="1" spans="1:8" x14ac:dyDescent="0.3">
      <c r="A1" t="s">
        <v>5</v>
      </c>
      <c r="B1" s="33" t="s">
        <v>177</v>
      </c>
      <c r="H1" t="s">
        <v>165</v>
      </c>
    </row>
    <row r="2" spans="1:8" x14ac:dyDescent="0.3">
      <c r="A2" s="1" t="s">
        <v>0</v>
      </c>
      <c r="B2" s="1" t="s">
        <v>1</v>
      </c>
      <c r="C2" s="1" t="s">
        <v>168</v>
      </c>
      <c r="D2" s="1" t="s">
        <v>2</v>
      </c>
      <c r="E2" s="1" t="s">
        <v>3</v>
      </c>
      <c r="F2" s="1" t="s">
        <v>4</v>
      </c>
      <c r="H2" s="1" t="s">
        <v>2</v>
      </c>
    </row>
    <row r="3" spans="1:8" x14ac:dyDescent="0.3">
      <c r="A3" s="2" t="s">
        <v>178</v>
      </c>
      <c r="B3" s="2" t="s">
        <v>179</v>
      </c>
      <c r="C3" s="2">
        <v>850</v>
      </c>
      <c r="D3" s="2" t="s">
        <v>170</v>
      </c>
      <c r="E3" s="2" t="s">
        <v>180</v>
      </c>
      <c r="F3" s="2" t="s">
        <v>181</v>
      </c>
      <c r="H3" s="1" t="s">
        <v>169</v>
      </c>
    </row>
    <row r="4" spans="1:8" x14ac:dyDescent="0.3">
      <c r="A4" s="2" t="s">
        <v>182</v>
      </c>
      <c r="B4" s="2" t="s">
        <v>163</v>
      </c>
      <c r="C4" s="2">
        <v>640</v>
      </c>
      <c r="D4" s="2" t="s">
        <v>175</v>
      </c>
      <c r="E4" s="2" t="s">
        <v>180</v>
      </c>
      <c r="F4" s="2" t="s">
        <v>183</v>
      </c>
      <c r="H4" s="1" t="s">
        <v>170</v>
      </c>
    </row>
    <row r="5" spans="1:8" x14ac:dyDescent="0.3">
      <c r="A5" s="2"/>
      <c r="B5" s="2"/>
      <c r="C5" s="2"/>
      <c r="D5" s="2"/>
      <c r="E5" s="2"/>
      <c r="F5" s="2"/>
      <c r="H5" s="1" t="s">
        <v>171</v>
      </c>
    </row>
    <row r="6" spans="1:8" x14ac:dyDescent="0.3">
      <c r="A6" s="2"/>
      <c r="B6" s="2"/>
      <c r="C6" s="2"/>
      <c r="D6" s="2"/>
      <c r="E6" s="2"/>
      <c r="F6" s="2"/>
      <c r="H6" s="1" t="s">
        <v>172</v>
      </c>
    </row>
    <row r="7" spans="1:8" x14ac:dyDescent="0.3">
      <c r="A7" s="2"/>
      <c r="B7" s="2"/>
      <c r="C7" s="2"/>
      <c r="D7" s="2"/>
      <c r="E7" s="2"/>
      <c r="F7" s="2"/>
      <c r="H7" s="1" t="s">
        <v>173</v>
      </c>
    </row>
    <row r="8" spans="1:8" x14ac:dyDescent="0.3">
      <c r="A8" s="2"/>
      <c r="B8" s="2"/>
      <c r="C8" s="2"/>
      <c r="D8" s="2"/>
      <c r="E8" s="2"/>
      <c r="F8" s="2"/>
      <c r="H8" s="1" t="s">
        <v>174</v>
      </c>
    </row>
    <row r="9" spans="1:8" x14ac:dyDescent="0.3">
      <c r="A9" s="2"/>
      <c r="B9" s="2"/>
      <c r="C9" s="2"/>
      <c r="D9" s="2"/>
      <c r="E9" s="2"/>
      <c r="F9" s="2"/>
      <c r="H9" s="1" t="s">
        <v>176</v>
      </c>
    </row>
    <row r="10" spans="1:8" x14ac:dyDescent="0.3">
      <c r="A10" s="2"/>
      <c r="B10" s="2"/>
      <c r="C10" s="2"/>
      <c r="D10" s="2"/>
      <c r="E10" s="2"/>
      <c r="F10" s="2"/>
    </row>
    <row r="11" spans="1:8" x14ac:dyDescent="0.3">
      <c r="A11" s="2"/>
      <c r="B11" s="2"/>
      <c r="C11" s="2"/>
      <c r="D11" s="2"/>
      <c r="E11" s="2"/>
      <c r="F11" s="2"/>
    </row>
    <row r="12" spans="1:8" x14ac:dyDescent="0.3">
      <c r="A12" s="2"/>
      <c r="B12" s="2"/>
      <c r="C12" s="2"/>
      <c r="D12" s="2"/>
      <c r="E12" s="2"/>
      <c r="F12" s="2"/>
    </row>
    <row r="13" spans="1:8" x14ac:dyDescent="0.3">
      <c r="A13" s="2"/>
      <c r="B13" s="2"/>
      <c r="C13" s="2"/>
      <c r="D13" s="2"/>
      <c r="E13" s="2"/>
      <c r="F13" s="2"/>
    </row>
    <row r="14" spans="1:8" x14ac:dyDescent="0.3">
      <c r="A14" s="2"/>
      <c r="B14" s="2"/>
      <c r="C14" s="2"/>
      <c r="D14" s="2"/>
      <c r="E14" s="2"/>
      <c r="F14" s="2"/>
    </row>
    <row r="15" spans="1:8" x14ac:dyDescent="0.3">
      <c r="A15" s="2"/>
      <c r="B15" s="2"/>
      <c r="C15" s="2"/>
      <c r="D15" s="2"/>
      <c r="E15" s="2"/>
      <c r="F15" s="2"/>
    </row>
    <row r="16" spans="1:8" x14ac:dyDescent="0.3">
      <c r="A16" s="2"/>
      <c r="B16" s="2"/>
      <c r="C16" s="2"/>
      <c r="D16" s="2"/>
      <c r="E16" s="2"/>
      <c r="F16" s="2"/>
    </row>
    <row r="17" spans="1:6" x14ac:dyDescent="0.3">
      <c r="A17" s="2"/>
      <c r="B17" s="2"/>
      <c r="C17" s="2"/>
      <c r="D17" s="2"/>
      <c r="E17" s="2"/>
      <c r="F17" s="2"/>
    </row>
    <row r="18" spans="1:6" x14ac:dyDescent="0.3">
      <c r="A18" s="2"/>
      <c r="B18" s="2"/>
      <c r="C18" s="2"/>
      <c r="D18" s="2"/>
      <c r="E18" s="2"/>
      <c r="F18" s="2"/>
    </row>
    <row r="19" spans="1:6" x14ac:dyDescent="0.3">
      <c r="A19" s="2"/>
      <c r="B19" s="2"/>
      <c r="C19" s="2"/>
      <c r="D19" s="2"/>
      <c r="E19" s="2"/>
      <c r="F19" s="2"/>
    </row>
    <row r="20" spans="1:6" x14ac:dyDescent="0.3">
      <c r="A20" s="2"/>
      <c r="B20" s="2"/>
      <c r="C20" s="2"/>
      <c r="D20" s="2"/>
      <c r="E20" s="2"/>
      <c r="F20" s="2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41" r:id="rId3" name="cmd서류전형">
          <controlPr defaultSize="0" autoLine="0" autoPict="0" r:id="rId4">
            <anchor moveWithCells="1">
              <from>
                <xdr:col>6</xdr:col>
                <xdr:colOff>95250</xdr:colOff>
                <xdr:row>0</xdr:row>
                <xdr:rowOff>47625</xdr:rowOff>
              </from>
              <to>
                <xdr:col>6</xdr:col>
                <xdr:colOff>885825</xdr:colOff>
                <xdr:row>2</xdr:row>
                <xdr:rowOff>152400</xdr:rowOff>
              </to>
            </anchor>
          </controlPr>
        </control>
      </mc:Choice>
      <mc:Fallback>
        <control shapeId="10241" r:id="rId3" name="cmd서류전형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okmiilk@naver.com</cp:lastModifiedBy>
  <cp:lastPrinted>2023-08-01T05:01:46Z</cp:lastPrinted>
  <dcterms:created xsi:type="dcterms:W3CDTF">2023-05-30T06:41:20Z</dcterms:created>
  <dcterms:modified xsi:type="dcterms:W3CDTF">2023-10-18T04:39:27Z</dcterms:modified>
</cp:coreProperties>
</file>