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시나공 컴활1급실기\엑셀 기출\"/>
    </mc:Choice>
  </mc:AlternateContent>
  <xr:revisionPtr revIDLastSave="0" documentId="13_ncr:1_{29E98B72-0942-4B20-AB25-317A089D9EEC}" xr6:coauthVersionLast="47" xr6:coauthVersionMax="47" xr10:uidLastSave="{00000000-0000-0000-0000-000000000000}"/>
  <bookViews>
    <workbookView xWindow="-28908" yWindow="1068" windowWidth="29016" windowHeight="15816" tabRatio="785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9" i="3" a="1"/>
  <c r="J13" i="3" a="1"/>
  <c r="J17" i="3" a="1"/>
  <c r="J21" i="3" a="1"/>
  <c r="J25" i="3" a="1"/>
  <c r="J29" i="3" a="1"/>
  <c r="J15" i="3" a="1"/>
  <c r="J23" i="3" a="1"/>
  <c r="J20" i="3" a="1"/>
  <c r="J10" i="3" a="1"/>
  <c r="J16" i="3" a="1"/>
  <c r="J6" i="3" a="1"/>
  <c r="J14" i="3" a="1"/>
  <c r="J18" i="3" a="1"/>
  <c r="J22" i="3" a="1"/>
  <c r="J26" i="3" a="1"/>
  <c r="J30" i="3" a="1"/>
  <c r="J19" i="3" a="1"/>
  <c r="J24" i="3" a="1"/>
  <c r="J11" i="3" a="1"/>
  <c r="J7" i="3" a="1"/>
  <c r="J8" i="3" a="1"/>
  <c r="J12" i="3" a="1"/>
  <c r="J28" i="3" a="1"/>
  <c r="J27" i="3" a="1"/>
  <c r="J4" i="3" a="1"/>
  <c r="J27" i="3" l="1"/>
  <c r="J28" i="3"/>
  <c r="J12" i="3"/>
  <c r="J8" i="3"/>
  <c r="J7" i="3"/>
  <c r="J11" i="3"/>
  <c r="J24" i="3"/>
  <c r="J19" i="3"/>
  <c r="J30" i="3"/>
  <c r="J26" i="3"/>
  <c r="J22" i="3"/>
  <c r="J18" i="3"/>
  <c r="J14" i="3"/>
  <c r="J6" i="3"/>
  <c r="J16" i="3"/>
  <c r="J10" i="3"/>
  <c r="J20" i="3"/>
  <c r="J23" i="3"/>
  <c r="J15" i="3"/>
  <c r="J29" i="3"/>
  <c r="J25" i="3"/>
  <c r="J21" i="3"/>
  <c r="J17" i="3"/>
  <c r="J13" i="3"/>
  <c r="J9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595E29B5-779C-4A17-9236-FDA010C6CD79}" name="MS Access Database_Query1" type="1" refreshedVersion="8" background="1">
    <dbPr connection="DSN=MS Access Database;DBQ=C:\상반기진료.accdb;DefaultDir=C:\Users\user\Documents;DriverId=25;FIL=MS Access;MaxBufferSize=2048;PageTimeout=5;" command="SELECT 진료내역.성별, 진료내역.진료과목, 진료내역.진료일, 진료내역.진료비_x000d__x000a_FROM `C:\상반기진료.accdb`.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<sst xmlns="http://schemas.openxmlformats.org/spreadsheetml/2006/main" count="609" uniqueCount="285">
  <si>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</si>
  <si>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</si>
  <si>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</si>
  <si>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</si>
  <si>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</si>
  <si>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</si>
  <si>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</si>
  <si>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</si>
  <si>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</si>
  <si>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</si>
  <si>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</si>
  <si>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</si>
  <si>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</si>
  <si>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</si>
  <si>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</si>
  <si>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</si>
  <si>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</si>
  <si>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</si>
  <si>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</si>
  <si>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</si>
  <si>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</si>
  <si>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</si>
  <si>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</si>
  <si>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</si>
  <si>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</si>
  <si>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</si>
  <si>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</si>
  <si>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</si>
  <si>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</si>
  <si>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</si>
  <si>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</si>
  <si>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</si>
  <si>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</si>
  <si>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</si>
  <si>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</si>
  <si>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</si>
  <si>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</si>
  <si>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</si>
  <si>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</si>
  <si>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</si>
  <si>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</si>
  <si>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</si>
  <si>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</si>
  <si>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</si>
  <si>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</si>
  <si>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</si>
  <si>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</si>
  <si>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</si>
  <si>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</si>
  <si>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</si>
  <si>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</si>
  <si>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</si>
  <si>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</si>
  <si>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</si>
  <si>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</si>
  <si>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</si>
  <si>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</si>
  <si>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</si>
  <si>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</si>
  <si>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</si>
  <si>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</si>
  <si>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</si>
  <si>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</si>
  <si>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</si>
  <si>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</si>
  <si>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</si>
  <si>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</si>
  <si>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</si>
  <si>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</si>
  <si>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</si>
  <si>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</si>
  <si>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</si>
  <si>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</si>
  <si>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</si>
  <si>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</si>
  <si>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</si>
  <si>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</si>
  <si>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</si>
  <si>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</si>
  <si>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</si>
  <si>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</si>
  <si>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</si>
  <si>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</si>
  <si>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</si>
  <si>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</si>
  <si>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</si>
  <si>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</si>
  <si>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</si>
  <si>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</si>
  <si>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</si>
  <si>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</si>
  <si>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</si>
  <si>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</si>
  <si>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</si>
  <si>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</si>
  <si>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</si>
  <si>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</si>
  <si>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</si>
  <si>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</si>
  <si>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</si>
  <si>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</si>
  <si>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</si>
  <si>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</si>
  <si>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</si>
  <si>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</si>
  <si>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</si>
  <si>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</si>
  <si>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</si>
  <si>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</si>
  <si>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</si>
  <si>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</si>
  <si>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</si>
  <si>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</si>
  <si>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</si>
  <si>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</si>
  <si>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</si>
  <si>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</si>
  <si>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</si>
  <si>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</si>
  <si>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</si>
  <si>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</si>
  <si>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</si>
  <si>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</si>
  <si>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</si>
  <si>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</si>
  <si>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</si>
  <si>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</si>
  <si>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</si>
  <si>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</si>
  <si>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</si>
  <si>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</si>
  <si>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</si>
  <si>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</si>
  <si>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</si>
  <si>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</si>
  <si>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</si>
  <si>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</si>
  <si>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</si>
  <si>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</si>
  <si>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</si>
  <si>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</si>
  <si>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</si>
  <si>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</si>
  <si>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</si>
  <si>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</si>
  <si>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</si>
  <si>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</si>
  <si>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</si>
  <si>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</si>
  <si>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</si>
  <si>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</si>
  <si>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</si>
  <si>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</si>
  <si>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</si>
  <si>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</si>
  <si>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</si>
  <si>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</si>
  <si>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</si>
  <si>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</si>
  <si>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</si>
  <si>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</si>
  <si>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</si>
  <si>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</si>
  <si>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</si>
  <si>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</si>
  <si>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</si>
  <si>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</si>
  <si>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</si>
  <si>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</si>
  <si>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</si>
  <si>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</si>
  <si>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</si>
  <si>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</si>
  <si>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</si>
  <si>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</si>
  <si>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</si>
  <si>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</si>
  <si>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</si>
  <si>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</si>
  <si>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</si>
  <si>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</si>
  <si>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</si>
  <si>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</si>
  <si>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</si>
  <si>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</si>
  <si>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</si>
  <si>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</si>
  <si>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</si>
  <si>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</si>
  <si>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</si>
  <si>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</si>
  <si>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성별</t>
  </si>
  <si>
    <t>진료과목</t>
  </si>
  <si>
    <t>진료일</t>
  </si>
  <si>
    <t>진료비</t>
  </si>
  <si>
    <t>여</t>
  </si>
  <si>
    <t>호흡기내과</t>
  </si>
  <si>
    <t>남</t>
  </si>
  <si>
    <t>피부과</t>
  </si>
  <si>
    <t>흉부외과</t>
  </si>
  <si>
    <t>소화기내과</t>
  </si>
  <si>
    <t>신경외과</t>
  </si>
  <si>
    <t>정형외과</t>
  </si>
  <si>
    <t>가정의학과</t>
  </si>
  <si>
    <t>산부인과</t>
  </si>
  <si>
    <t>(모두)</t>
  </si>
  <si>
    <t>총합계</t>
  </si>
  <si>
    <t>1월</t>
  </si>
  <si>
    <t>2월</t>
  </si>
  <si>
    <t>3월</t>
  </si>
  <si>
    <t>4월</t>
  </si>
  <si>
    <t>12월</t>
  </si>
  <si>
    <t>5월</t>
  </si>
  <si>
    <t>최대 : 진료비</t>
  </si>
  <si>
    <t xml:space="preserve"> 진료일</t>
  </si>
  <si>
    <t>환자코드</t>
  </si>
  <si>
    <t>성명</t>
  </si>
  <si>
    <t>생년월일</t>
  </si>
  <si>
    <t>담당의사</t>
  </si>
  <si>
    <t>진료시간</t>
  </si>
  <si>
    <t>A014</t>
  </si>
  <si>
    <t>성애연</t>
  </si>
  <si>
    <t>김지수</t>
  </si>
  <si>
    <t>B215</t>
  </si>
  <si>
    <t>소금진</t>
  </si>
  <si>
    <t>김종남</t>
  </si>
  <si>
    <t>A018</t>
  </si>
  <si>
    <t>강말순</t>
  </si>
  <si>
    <t>박종식</t>
  </si>
  <si>
    <t>F302</t>
  </si>
  <si>
    <t>김상호</t>
  </si>
  <si>
    <t>남민종</t>
  </si>
  <si>
    <t>B216</t>
  </si>
  <si>
    <t>김병철</t>
  </si>
  <si>
    <t>A051</t>
  </si>
  <si>
    <t>전만호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</si>
  <si>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</si>
  <si>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</si>
  <si>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</si>
  <si>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</si>
  <si>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</si>
  <si>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</si>
  <si>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</si>
  <si>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</si>
  <si>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</si>
  <si>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하석태</t>
  </si>
  <si>
    <t>C101</t>
  </si>
  <si>
    <t>진보람</t>
  </si>
  <si>
    <t>F301</t>
  </si>
  <si>
    <t>오현정</t>
  </si>
  <si>
    <t>C229</t>
  </si>
  <si>
    <t>이태백</t>
  </si>
  <si>
    <t>편영표</t>
  </si>
  <si>
    <t>D372</t>
  </si>
  <si>
    <t>김서우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</si>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</sst>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0;[Red][=0]&quot;※&quot;;00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3F-46F0-B37E-B463D6AC5A80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Lit>
                    <c:ptCount val="4"/>
                    <c:pt idx="0">
                      <c:v>국어</c:v>
                    </c:pt>
                    <c:pt idx="1">
                      <c:v>수리 가형</c:v>
                    </c:pt>
                    <c:pt idx="2">
                      <c:v>수리 나형</c:v>
                    </c:pt>
                    <c:pt idx="3">
                      <c:v>영어</c:v>
                    </c:pt>
                  </c:strLit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'기타작업-2'!$C$6:$F$6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"/>
                      <c:pt idx="0">
                        <c:v>174308</c:v>
                      </c:pt>
                      <c:pt idx="1">
                        <c:v>175487</c:v>
                      </c:pt>
                      <c:pt idx="2">
                        <c:v>187987</c:v>
                      </c:pt>
                      <c:pt idx="3">
                        <c:v>178226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5FD-475C-B27C-9740DC398B88}"/>
                  </c:ext>
                </c:extLst>
              </c15:ser>
            </c15:filteredLineSeries>
          </c:ext>
        </c:extLst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3</xdr:row>
          <xdr:rowOff>198120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29.698996296298" backgroundQuery="1" createdVersion="8" refreshedVersion="8" minRefreshableVersion="3" recordCount="28" xr:uid="{D42B9D73-F9A7-4235-BBB6-47BD3601FBB1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47C37C-D84C-4E78-A4FA-BECA29D5982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name=" 진료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1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6" workbookViewId="0">
      <selection activeCell="F15" sqref="F15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4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OR(3&gt;=_xlfn.RANK.EQ($G4,$G$4:$G$35),3&gt;=_xlfn.RANK.EQ($G4,$G$4:$G$35,1))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abSelected="1" topLeftCell="A4" zoomScaleNormal="100" workbookViewId="0">
      <selection activeCell="K12" sqref="K12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ht="16.8" customHeight="1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opLeftCell="B1" workbookViewId="0">
      <selection activeCell="T19" sqref="T19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INDEX($B$4:$B$30,MATCH(MAX(($F$4:$F$30)*($C$4:$C$30=$L10)*($H$4:$H$30=M$9)),($F$4:$F$30)*($C$4:$C$30=$L10)*($H$4:$H$30=M$9),0))</f>
        <v>03M262</v>
      </c>
      <c r="N10" s="1" t="str">
        <f t="array" ref="N10">INDEX($B$4:$B$30,MATCH(MAX(($F$4:$F$30)*($C$4:$C$30=$L10)*($H$4:$H$30=N$9)),($F$4:$F$30)*($C$4:$C$30=$L10)*($H$4:$H$30=N$9),0))</f>
        <v>03M254</v>
      </c>
      <c r="O10" s="1" t="str">
        <f t="array" ref="O10">INDEX($B$4:$B$30,MATCH(MAX(($F$4:$F$30)*($C$4:$C$30=$L10)*($H$4:$H$30=O$9)),($F$4:$F$30)*($C$4:$C$30=$L10)*($H$4:$H$30=O$9),0))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INDEX($B$4:$B$30,MATCH(MAX(($F$4:$F$30)*($C$4:$C$30=$L11)*($H$4:$H$30=M$9)),($F$4:$F$30)*($C$4:$C$30=$L11)*($H$4:$H$30=M$9),0))</f>
        <v>03G256</v>
      </c>
      <c r="N11" s="1" t="str">
        <f t="array" ref="N11">INDEX($B$4:$B$30,MATCH(MAX(($F$4:$F$30)*($C$4:$C$30=$L11)*($H$4:$H$30=N$9)),($F$4:$F$30)*($C$4:$C$30=$L11)*($H$4:$H$30=N$9),0))</f>
        <v>02L334</v>
      </c>
      <c r="O11" s="1" t="str">
        <f t="array" ref="O11">INDEX($B$4:$B$30,MATCH(MAX(($F$4:$F$30)*($C$4:$C$30=$L11)*($H$4:$H$30=O$9)),($F$4:$F$30)*($C$4:$C$30=$L11)*($H$4:$H$30=O$9),0))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INDEX($B$4:$B$30,MATCH(MAX(($F$4:$F$30)*($C$4:$C$30=$L12)*($H$4:$H$30=M$9)),($F$4:$F$30)*($C$4:$C$30=$L12)*($H$4:$H$30=M$9),0))</f>
        <v>01M337</v>
      </c>
      <c r="N12" s="1" t="str">
        <f t="array" ref="N12">INDEX($B$4:$B$30,MATCH(MAX(($F$4:$F$30)*($C$4:$C$30=$L12)*($H$4:$H$30=N$9)),($F$4:$F$30)*($C$4:$C$30=$L12)*($H$4:$H$30=N$9),0))</f>
        <v>02G327</v>
      </c>
      <c r="O12" s="1" t="str">
        <f t="array" ref="O12">INDEX($B$4:$B$30,MATCH(MAX(($F$4:$F$30)*($C$4:$C$30=$L12)*($H$4:$H$30=O$9)),($F$4:$F$30)*($C$4:$C$30=$L12)*($H$4:$H$30=O$9),0))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9" t="s">
        <v>32</v>
      </c>
      <c r="M15" s="39"/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40"/>
      <c r="M16" s="40"/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1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1"/>
      <c r="M25" s="32">
        <v>60</v>
      </c>
      <c r="N25" s="32">
        <v>70</v>
      </c>
      <c r="O25" s="32">
        <v>80</v>
      </c>
      <c r="P25" s="32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I17" sqref="I17"/>
    </sheetView>
  </sheetViews>
  <sheetFormatPr defaultRowHeight="17.399999999999999" x14ac:dyDescent="0.4"/>
  <cols>
    <col min="1" max="1" width="8.59765625" bestFit="1" customWidth="1"/>
    <col min="2" max="2" width="11.3984375" bestFit="1" customWidth="1"/>
    <col min="3" max="4" width="12.296875" bestFit="1" customWidth="1"/>
    <col min="5" max="26" width="10.8984375" bestFit="1" customWidth="1"/>
    <col min="27" max="27" width="6.796875" bestFit="1" customWidth="1"/>
  </cols>
  <sheetData>
    <row r="2" spans="1:3" x14ac:dyDescent="0.4">
      <c r="A2" s="35" t="s">
        <v>192</v>
      </c>
      <c r="B2" t="s">
        <v>205</v>
      </c>
    </row>
    <row r="4" spans="1:3" x14ac:dyDescent="0.4">
      <c r="A4" s="37" t="s">
        <v>191</v>
      </c>
      <c r="B4" s="37" t="s">
        <v>214</v>
      </c>
      <c r="C4" s="5" t="s">
        <v>213</v>
      </c>
    </row>
    <row r="5" spans="1:3" x14ac:dyDescent="0.4">
      <c r="A5" s="5" t="s">
        <v>197</v>
      </c>
      <c r="B5" s="5"/>
      <c r="C5" s="36">
        <v>58200</v>
      </c>
    </row>
    <row r="6" spans="1:3" x14ac:dyDescent="0.4">
      <c r="A6" s="5"/>
      <c r="B6" s="5" t="s">
        <v>207</v>
      </c>
      <c r="C6" s="36">
        <v>58200</v>
      </c>
    </row>
    <row r="7" spans="1:3" x14ac:dyDescent="0.4">
      <c r="A7" s="5"/>
      <c r="B7" s="5" t="s">
        <v>208</v>
      </c>
      <c r="C7" s="36">
        <v>47000</v>
      </c>
    </row>
    <row r="8" spans="1:3" x14ac:dyDescent="0.4">
      <c r="A8" s="5"/>
      <c r="B8" s="5" t="s">
        <v>209</v>
      </c>
      <c r="C8" s="36">
        <v>46000</v>
      </c>
    </row>
    <row r="9" spans="1:3" x14ac:dyDescent="0.4">
      <c r="A9" s="5"/>
      <c r="B9" s="5" t="s">
        <v>210</v>
      </c>
      <c r="C9" s="36">
        <v>31000</v>
      </c>
    </row>
    <row r="10" spans="1:3" x14ac:dyDescent="0.4">
      <c r="A10" s="5"/>
      <c r="B10" s="5" t="s">
        <v>211</v>
      </c>
      <c r="C10" s="36">
        <v>19000</v>
      </c>
    </row>
    <row r="11" spans="1:3" x14ac:dyDescent="0.4">
      <c r="A11" s="5" t="s">
        <v>195</v>
      </c>
      <c r="B11" s="5"/>
      <c r="C11" s="36">
        <v>46000</v>
      </c>
    </row>
    <row r="12" spans="1:3" x14ac:dyDescent="0.4">
      <c r="A12" s="5"/>
      <c r="B12" s="5" t="s">
        <v>207</v>
      </c>
      <c r="C12" s="36">
        <v>40000</v>
      </c>
    </row>
    <row r="13" spans="1:3" x14ac:dyDescent="0.4">
      <c r="A13" s="5"/>
      <c r="B13" s="5" t="s">
        <v>208</v>
      </c>
      <c r="C13" s="36">
        <v>46000</v>
      </c>
    </row>
    <row r="14" spans="1:3" x14ac:dyDescent="0.4">
      <c r="A14" s="5"/>
      <c r="B14" s="5" t="s">
        <v>209</v>
      </c>
      <c r="C14" s="36">
        <v>27000</v>
      </c>
    </row>
    <row r="15" spans="1:3" x14ac:dyDescent="0.4">
      <c r="A15" s="5"/>
      <c r="B15" s="5" t="s">
        <v>212</v>
      </c>
      <c r="C15" s="36">
        <v>30100</v>
      </c>
    </row>
    <row r="16" spans="1:3" x14ac:dyDescent="0.4">
      <c r="A16" s="5"/>
      <c r="B16" s="5" t="s">
        <v>211</v>
      </c>
      <c r="C16" s="36">
        <v>45000</v>
      </c>
    </row>
    <row r="17" spans="1:3" x14ac:dyDescent="0.4">
      <c r="A17" s="5" t="s">
        <v>206</v>
      </c>
      <c r="B17" s="5"/>
      <c r="C17" s="36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2" workbookViewId="0">
      <selection activeCell="L9" sqref="L9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215</v>
      </c>
      <c r="B3" t="s">
        <v>216</v>
      </c>
      <c r="C3" t="s">
        <v>217</v>
      </c>
      <c r="D3" t="s">
        <v>191</v>
      </c>
      <c r="E3" t="s">
        <v>192</v>
      </c>
      <c r="F3" t="s">
        <v>218</v>
      </c>
      <c r="G3" t="s">
        <v>193</v>
      </c>
      <c r="H3" t="s">
        <v>219</v>
      </c>
      <c r="I3" t="s">
        <v>194</v>
      </c>
      <c r="K3" s="2" t="s">
        <v>283</v>
      </c>
      <c r="L3" s="2" t="s">
        <v>284</v>
      </c>
    </row>
    <row r="4" spans="1:12" x14ac:dyDescent="0.4">
      <c r="A4" t="s">
        <v>220</v>
      </c>
      <c r="B4" t="s">
        <v>221</v>
      </c>
      <c r="C4" s="13">
        <v>31900</v>
      </c>
      <c r="D4" t="s">
        <v>195</v>
      </c>
      <c r="E4" t="s">
        <v>196</v>
      </c>
      <c r="F4" t="s">
        <v>222</v>
      </c>
      <c r="G4" s="13">
        <v>44931</v>
      </c>
      <c r="H4" s="14">
        <v>0.38194444444444442</v>
      </c>
      <c r="I4">
        <v>40000</v>
      </c>
      <c r="K4" s="2"/>
      <c r="L4" s="31"/>
    </row>
    <row r="5" spans="1:12" x14ac:dyDescent="0.4">
      <c r="A5" t="s">
        <v>223</v>
      </c>
      <c r="B5" t="s">
        <v>224</v>
      </c>
      <c r="C5" s="13">
        <v>32234</v>
      </c>
      <c r="D5" t="s">
        <v>197</v>
      </c>
      <c r="E5" t="s">
        <v>198</v>
      </c>
      <c r="F5" t="s">
        <v>225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226</v>
      </c>
      <c r="B6" t="s">
        <v>227</v>
      </c>
      <c r="C6" s="13">
        <v>31386</v>
      </c>
      <c r="D6" t="s">
        <v>195</v>
      </c>
      <c r="E6" t="s">
        <v>199</v>
      </c>
      <c r="F6" t="s">
        <v>228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229</v>
      </c>
      <c r="B7" t="s">
        <v>230</v>
      </c>
      <c r="C7" s="13">
        <v>27520</v>
      </c>
      <c r="D7" t="s">
        <v>197</v>
      </c>
      <c r="E7" t="s">
        <v>200</v>
      </c>
      <c r="F7" t="s">
        <v>231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232</v>
      </c>
      <c r="B8" t="s">
        <v>233</v>
      </c>
      <c r="C8" s="13">
        <v>38114</v>
      </c>
      <c r="D8" t="s">
        <v>197</v>
      </c>
      <c r="E8" t="s">
        <v>198</v>
      </c>
      <c r="F8" t="s">
        <v>225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234</v>
      </c>
      <c r="B9" t="s">
        <v>235</v>
      </c>
      <c r="C9" s="13">
        <v>27522</v>
      </c>
      <c r="D9" t="s">
        <v>197</v>
      </c>
      <c r="E9" t="s">
        <v>201</v>
      </c>
      <c r="F9" t="s">
        <v>236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237</v>
      </c>
      <c r="B10" t="s">
        <v>238</v>
      </c>
      <c r="C10" s="13">
        <v>21282</v>
      </c>
      <c r="D10" t="s">
        <v>197</v>
      </c>
      <c r="E10" t="s">
        <v>199</v>
      </c>
      <c r="F10" t="s">
        <v>228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239</v>
      </c>
      <c r="B11" t="s">
        <v>240</v>
      </c>
      <c r="C11" s="13">
        <v>29313</v>
      </c>
      <c r="D11" t="s">
        <v>195</v>
      </c>
      <c r="E11" t="s">
        <v>198</v>
      </c>
      <c r="F11" t="s">
        <v>225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241</v>
      </c>
      <c r="B12" t="s">
        <v>242</v>
      </c>
      <c r="C12" s="13">
        <v>36833</v>
      </c>
      <c r="D12" t="s">
        <v>197</v>
      </c>
      <c r="E12" t="s">
        <v>199</v>
      </c>
      <c r="F12" t="s">
        <v>228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243</v>
      </c>
      <c r="B13" t="s">
        <v>244</v>
      </c>
      <c r="C13" s="13">
        <v>34833</v>
      </c>
      <c r="D13" t="s">
        <v>197</v>
      </c>
      <c r="E13" t="s">
        <v>202</v>
      </c>
      <c r="F13" t="s">
        <v>245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246</v>
      </c>
      <c r="B14" t="s">
        <v>247</v>
      </c>
      <c r="C14" s="13">
        <v>17811</v>
      </c>
      <c r="D14" t="s">
        <v>195</v>
      </c>
      <c r="E14" t="s">
        <v>201</v>
      </c>
      <c r="F14" t="s">
        <v>236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248</v>
      </c>
      <c r="B15" t="s">
        <v>249</v>
      </c>
      <c r="C15" s="13">
        <v>34607</v>
      </c>
      <c r="D15" t="s">
        <v>195</v>
      </c>
      <c r="E15" t="s">
        <v>196</v>
      </c>
      <c r="F15" t="s">
        <v>222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250</v>
      </c>
      <c r="B16" t="s">
        <v>251</v>
      </c>
      <c r="C16" s="13">
        <v>19541</v>
      </c>
      <c r="D16" t="s">
        <v>197</v>
      </c>
      <c r="E16" t="s">
        <v>203</v>
      </c>
      <c r="F16" t="s">
        <v>252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253</v>
      </c>
      <c r="B17" t="s">
        <v>254</v>
      </c>
      <c r="C17" s="13">
        <v>36962</v>
      </c>
      <c r="D17" t="s">
        <v>195</v>
      </c>
      <c r="E17" t="s">
        <v>204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195</v>
      </c>
      <c r="E18" t="s">
        <v>198</v>
      </c>
      <c r="F18" t="s">
        <v>225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197</v>
      </c>
      <c r="E19" t="s">
        <v>199</v>
      </c>
      <c r="F19" t="s">
        <v>228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195</v>
      </c>
      <c r="E20" t="s">
        <v>204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195</v>
      </c>
      <c r="E21" t="s">
        <v>203</v>
      </c>
      <c r="F21" t="s">
        <v>252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197</v>
      </c>
      <c r="E22" t="s">
        <v>196</v>
      </c>
      <c r="F22" t="s">
        <v>222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195</v>
      </c>
      <c r="E23" t="s">
        <v>200</v>
      </c>
      <c r="F23" t="s">
        <v>231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195</v>
      </c>
      <c r="E24" t="s">
        <v>204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197</v>
      </c>
      <c r="E25" t="s">
        <v>200</v>
      </c>
      <c r="F25" t="s">
        <v>231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197</v>
      </c>
      <c r="E26" t="s">
        <v>201</v>
      </c>
      <c r="F26" t="s">
        <v>236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197</v>
      </c>
      <c r="E27" t="s">
        <v>202</v>
      </c>
      <c r="F27" t="s">
        <v>245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197</v>
      </c>
      <c r="E28" t="s">
        <v>203</v>
      </c>
      <c r="F28" t="s">
        <v>252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197</v>
      </c>
      <c r="E29" t="s">
        <v>199</v>
      </c>
      <c r="F29" t="s">
        <v>228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195</v>
      </c>
      <c r="E30" t="s">
        <v>204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197</v>
      </c>
      <c r="E31" t="s">
        <v>202</v>
      </c>
      <c r="F31" t="s">
        <v>245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name="=AVERAGE(IF(RIGHT($E$4:$E$31,2)=&quot;외과&quot;, $I$4:$I$31))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I11" sqref="I11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38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38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38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38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38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38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38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38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38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38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38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38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38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38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38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38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38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38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38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38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38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38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38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38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38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7</xdr:col>
                    <xdr:colOff>205740</xdr:colOff>
                    <xdr:row>3</xdr:row>
                    <xdr:rowOff>198120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M19" sqref="M19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P13" sqref="P13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3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임</cp:lastModifiedBy>
  <cp:lastPrinted>2024-08-25T07:11:37Z</cp:lastPrinted>
  <dcterms:created xsi:type="dcterms:W3CDTF">2023-05-30T06:41:20Z</dcterms:created>
  <dcterms:modified xsi:type="dcterms:W3CDTF">2024-08-25T07:14:14Z</dcterms:modified>
</cp:coreProperties>
</file>